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1 Race" sheetId="1" r:id="rId1"/>
    <sheet name="2 Races" sheetId="2" r:id="rId2"/>
    <sheet name="3 Races " sheetId="3" r:id="rId3"/>
  </sheets>
  <definedNames/>
  <calcPr fullCalcOnLoad="1"/>
</workbook>
</file>

<file path=xl/sharedStrings.xml><?xml version="1.0" encoding="utf-8"?>
<sst xmlns="http://schemas.openxmlformats.org/spreadsheetml/2006/main" count="492" uniqueCount="188">
  <si>
    <t>Metro 3K Overall 2003 - 2004</t>
  </si>
  <si>
    <t>1 Race completed</t>
  </si>
  <si>
    <t>Posn</t>
  </si>
  <si>
    <t>Name</t>
  </si>
  <si>
    <t>No</t>
  </si>
  <si>
    <t>Club</t>
  </si>
  <si>
    <t>Cat</t>
  </si>
  <si>
    <t>Oct</t>
  </si>
  <si>
    <t>Nov</t>
  </si>
  <si>
    <t>Dec</t>
  </si>
  <si>
    <t>Jan</t>
  </si>
  <si>
    <t>Feb</t>
  </si>
  <si>
    <t>Mar</t>
  </si>
  <si>
    <t>O/all</t>
  </si>
  <si>
    <t>Ian Donnan</t>
  </si>
  <si>
    <t>AAAC</t>
  </si>
  <si>
    <t>M</t>
  </si>
  <si>
    <t>John Matheson</t>
  </si>
  <si>
    <t>Metro</t>
  </si>
  <si>
    <t>Keith Farquhar</t>
  </si>
  <si>
    <t>MV</t>
  </si>
  <si>
    <t>Chris Miller</t>
  </si>
  <si>
    <t>Aberdeen Uni.</t>
  </si>
  <si>
    <t>Mike Geoghegan</t>
  </si>
  <si>
    <t>Dundee RR</t>
  </si>
  <si>
    <t>Douglas Finn</t>
  </si>
  <si>
    <t>Unattached</t>
  </si>
  <si>
    <t>Roy Van Cleef</t>
  </si>
  <si>
    <t>Duncan Wood</t>
  </si>
  <si>
    <t>Kevin Brooks</t>
  </si>
  <si>
    <t>Fraserburgh</t>
  </si>
  <si>
    <t>Charlie Noble</t>
  </si>
  <si>
    <t>Frank Smith</t>
  </si>
  <si>
    <t>Martin Buchan</t>
  </si>
  <si>
    <t>Kyle Gouck</t>
  </si>
  <si>
    <t>Montrose</t>
  </si>
  <si>
    <t>Dennis Macdonald</t>
  </si>
  <si>
    <t>Cosmic</t>
  </si>
  <si>
    <t>Donald Whyte</t>
  </si>
  <si>
    <t>Mike Fox</t>
  </si>
  <si>
    <t>Fleet Feet</t>
  </si>
  <si>
    <t>Dave Armitage</t>
  </si>
  <si>
    <t>Stuart Henderson</t>
  </si>
  <si>
    <t>Paul Allanach</t>
  </si>
  <si>
    <t>Stewart Mason</t>
  </si>
  <si>
    <t>Fiona Williams</t>
  </si>
  <si>
    <t>FV</t>
  </si>
  <si>
    <t>David Sullivan</t>
  </si>
  <si>
    <t>Deeside</t>
  </si>
  <si>
    <t>Bert Van Tuijl</t>
  </si>
  <si>
    <t>Gavin Calder</t>
  </si>
  <si>
    <t>Splash n Dash</t>
  </si>
  <si>
    <t>Philip Rhind</t>
  </si>
  <si>
    <t>Mike Hearns</t>
  </si>
  <si>
    <t>Geoff Carle</t>
  </si>
  <si>
    <t>Adrian Adams</t>
  </si>
  <si>
    <t>Fiona Lampkin</t>
  </si>
  <si>
    <t>F</t>
  </si>
  <si>
    <t>Dave Anderson</t>
  </si>
  <si>
    <t>Ian Williamson</t>
  </si>
  <si>
    <t>John Brotherton</t>
  </si>
  <si>
    <t>James Flynn</t>
  </si>
  <si>
    <t>John Kennedy</t>
  </si>
  <si>
    <t>Murray Gow</t>
  </si>
  <si>
    <t>Ian Milne</t>
  </si>
  <si>
    <t>David Oliver</t>
  </si>
  <si>
    <t>Marie Wright</t>
  </si>
  <si>
    <t>Phil Thompson</t>
  </si>
  <si>
    <t>Roddy McLeod</t>
  </si>
  <si>
    <t>Craig Nicoll</t>
  </si>
  <si>
    <t>Ronnie Wison</t>
  </si>
  <si>
    <t xml:space="preserve">Philip Leat </t>
  </si>
  <si>
    <t>Neil McArthur</t>
  </si>
  <si>
    <t>Jamie Harcuss</t>
  </si>
  <si>
    <t>Laura Mouat</t>
  </si>
  <si>
    <t>Judith Ostermann</t>
  </si>
  <si>
    <t>Ruth Sinclair</t>
  </si>
  <si>
    <t>Fiona Smith</t>
  </si>
  <si>
    <t>Brian Blagden</t>
  </si>
  <si>
    <t>Alan Herbertson</t>
  </si>
  <si>
    <t>Leigh Dicicco</t>
  </si>
  <si>
    <t>Marie Dobson</t>
  </si>
  <si>
    <t>Geoffrey Wright</t>
  </si>
  <si>
    <t>Phil Stafford</t>
  </si>
  <si>
    <t>TPT</t>
  </si>
  <si>
    <t>Heather Tulloch</t>
  </si>
  <si>
    <t>Anne Reid</t>
  </si>
  <si>
    <t>Banchory R Sisters</t>
  </si>
  <si>
    <t>Yvonne McKenzie</t>
  </si>
  <si>
    <t>2 Races completed</t>
  </si>
  <si>
    <t>Mark Kennedy</t>
  </si>
  <si>
    <t>M U/20</t>
  </si>
  <si>
    <t>Graham Bee</t>
  </si>
  <si>
    <t>Robert Thornhill</t>
  </si>
  <si>
    <t>RGU</t>
  </si>
  <si>
    <t>Andrew White</t>
  </si>
  <si>
    <t>Fergus Johnstone</t>
  </si>
  <si>
    <t>Peter Jennings</t>
  </si>
  <si>
    <t>Gary Brindley</t>
  </si>
  <si>
    <t>Arnie Mouat</t>
  </si>
  <si>
    <t>Kerr Walker</t>
  </si>
  <si>
    <t>Lindsey Boyd</t>
  </si>
  <si>
    <t>Colin Larmour</t>
  </si>
  <si>
    <t>Ashley Jermison</t>
  </si>
  <si>
    <t>Stuart Hunter</t>
  </si>
  <si>
    <t>David Wilkinson</t>
  </si>
  <si>
    <t>Billy Brookes JNR</t>
  </si>
  <si>
    <t>Lochaber AC</t>
  </si>
  <si>
    <t>Alistair Blain</t>
  </si>
  <si>
    <t>Mike Docherty</t>
  </si>
  <si>
    <t>Martin Fraser</t>
  </si>
  <si>
    <t>Ian Edwards</t>
  </si>
  <si>
    <t>Mike McConnell</t>
  </si>
  <si>
    <t>John Duncan</t>
  </si>
  <si>
    <t>Rosie Leiper</t>
  </si>
  <si>
    <t xml:space="preserve">Lorna Rice </t>
  </si>
  <si>
    <t>Lasswade</t>
  </si>
  <si>
    <t>Noemie Rigaud</t>
  </si>
  <si>
    <t>Alex Grahamslaw</t>
  </si>
  <si>
    <t>Marianne Shammas</t>
  </si>
  <si>
    <t>Lorna Souden</t>
  </si>
  <si>
    <t>Maureen Wilson</t>
  </si>
  <si>
    <t>Nicola Abrams</t>
  </si>
  <si>
    <t>3 Races completed</t>
  </si>
  <si>
    <t>Calum Davidson</t>
  </si>
  <si>
    <t>Malcolm Beattie</t>
  </si>
  <si>
    <t>Dave Burlton</t>
  </si>
  <si>
    <t>David Duguid</t>
  </si>
  <si>
    <t>Nick Milovsorov</t>
  </si>
  <si>
    <t>Bob Sheridan</t>
  </si>
  <si>
    <t>Dan Gooch</t>
  </si>
  <si>
    <t>Kevin Tulloch</t>
  </si>
  <si>
    <t>John Lenehan</t>
  </si>
  <si>
    <t>Carl Pryce</t>
  </si>
  <si>
    <t>Tom Litterick</t>
  </si>
  <si>
    <t>Gary Walker</t>
  </si>
  <si>
    <t>Nicola Gauld</t>
  </si>
  <si>
    <t>Bill Scullion</t>
  </si>
  <si>
    <t>Neil Jackson</t>
  </si>
  <si>
    <t>Colin Mackay</t>
  </si>
  <si>
    <t>Alex Bambridge</t>
  </si>
  <si>
    <t>Garioch</t>
  </si>
  <si>
    <t>Derek Thoms</t>
  </si>
  <si>
    <t>Kevin Adam</t>
  </si>
  <si>
    <t>Malcolm Wilson</t>
  </si>
  <si>
    <t>Ian Jolliffe</t>
  </si>
  <si>
    <t>Geoff Capstick</t>
  </si>
  <si>
    <t>Chris Simpson</t>
  </si>
  <si>
    <t>Murray Bryce</t>
  </si>
  <si>
    <t>Neil Edelsten</t>
  </si>
  <si>
    <t>Billy Brookes</t>
  </si>
  <si>
    <t>Alan Fulton</t>
  </si>
  <si>
    <t>Gavin Cooper</t>
  </si>
  <si>
    <t>John Macpherson</t>
  </si>
  <si>
    <t>Mike Curtis</t>
  </si>
  <si>
    <t>Banchory</t>
  </si>
  <si>
    <t>Jim Hamilton</t>
  </si>
  <si>
    <t>Neil Murdoch</t>
  </si>
  <si>
    <t>Bill Taylor</t>
  </si>
  <si>
    <t>Laura Mahady</t>
  </si>
  <si>
    <t>Alan Brown</t>
  </si>
  <si>
    <t>Frank Patterson</t>
  </si>
  <si>
    <t>Catriona Forman</t>
  </si>
  <si>
    <t>Colin Taylor</t>
  </si>
  <si>
    <t>Steve Walton</t>
  </si>
  <si>
    <t>Kings Tri</t>
  </si>
  <si>
    <t>Ewen Rennie</t>
  </si>
  <si>
    <t>Sue Carter</t>
  </si>
  <si>
    <t>George Cameron</t>
  </si>
  <si>
    <t>Liz Chellingsworth</t>
  </si>
  <si>
    <t>Andrew Sykes</t>
  </si>
  <si>
    <t>Jenny Cain</t>
  </si>
  <si>
    <t>Craig Jolly</t>
  </si>
  <si>
    <t>Isobel Macdonald</t>
  </si>
  <si>
    <t>Nigel Johnston</t>
  </si>
  <si>
    <t>Patrick Haltmeier</t>
  </si>
  <si>
    <t>Betty May</t>
  </si>
  <si>
    <t>Roger Ward-Dutton</t>
  </si>
  <si>
    <t>Susan Greyson</t>
  </si>
  <si>
    <t>Elaine Stewart</t>
  </si>
  <si>
    <t>David Nugent</t>
  </si>
  <si>
    <t>Dave Carson</t>
  </si>
  <si>
    <t>Denis Shepherd</t>
  </si>
  <si>
    <t>Ingrid Machell</t>
  </si>
  <si>
    <t>Gordon Mculloch</t>
  </si>
  <si>
    <t>Gill Gourlay</t>
  </si>
  <si>
    <t>Jane Macaskall</t>
  </si>
  <si>
    <t>Results page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</si>
</sst>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5" fontId="4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5" fontId="0" fillId="2" borderId="0" xfId="0" applyNumberFormat="1" applyFill="1" applyAlignment="1">
      <alignment horizontal="center"/>
    </xf>
    <xf numFmtId="45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yweb2/results2004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yweb2/results2004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sults200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2" width="10.28125" style="0" hidden="1" customWidth="1"/>
    <col min="3" max="3" width="6.00390625" style="1" customWidth="1"/>
    <col min="4" max="4" width="16.57421875" style="1" customWidth="1"/>
    <col min="5" max="5" width="7.8515625" style="1" customWidth="1"/>
    <col min="6" max="6" width="6.00390625" style="2" customWidth="1"/>
    <col min="7" max="7" width="6.421875" style="2" customWidth="1"/>
    <col min="8" max="8" width="6.00390625" style="2" customWidth="1"/>
    <col min="9" max="9" width="5.8515625" style="2" customWidth="1"/>
    <col min="10" max="10" width="5.421875" style="2" customWidth="1"/>
    <col min="11" max="11" width="6.00390625" style="2" customWidth="1"/>
    <col min="12" max="12" width="6.7109375" style="2" customWidth="1"/>
    <col min="13" max="13" width="6.00390625" style="1" customWidth="1"/>
  </cols>
  <sheetData>
    <row r="1" spans="1:13" ht="13.5" customHeight="1">
      <c r="A1" s="4" t="s">
        <v>0</v>
      </c>
      <c r="B1" s="4"/>
      <c r="C1" s="4"/>
      <c r="G1" s="5" t="s">
        <v>1</v>
      </c>
      <c r="M1" s="3" t="s">
        <v>2</v>
      </c>
    </row>
    <row r="2" spans="1:12" s="3" customFormat="1" ht="13.5" customHeight="1">
      <c r="A2" s="3" t="s">
        <v>3</v>
      </c>
      <c r="B2" s="3" t="s">
        <v>4</v>
      </c>
      <c r="C2" s="3" t="s">
        <v>4</v>
      </c>
      <c r="D2" s="3" t="s">
        <v>5</v>
      </c>
      <c r="E2" s="3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6" t="s">
        <v>13</v>
      </c>
    </row>
    <row r="3" spans="1:14" ht="13.5" customHeight="1">
      <c r="A3" s="8" t="s">
        <v>14</v>
      </c>
      <c r="B3" s="9"/>
      <c r="C3" s="8">
        <v>393</v>
      </c>
      <c r="D3" s="8" t="s">
        <v>15</v>
      </c>
      <c r="E3" s="8" t="s">
        <v>16</v>
      </c>
      <c r="F3" s="10"/>
      <c r="G3" s="10">
        <v>0.006319444444444444</v>
      </c>
      <c r="L3" s="2">
        <f aca="true" t="shared" si="0" ref="L3:L34">SUM(F3+G3+H3+I3+J3+K3)</f>
        <v>0.006319444444444444</v>
      </c>
      <c r="M3" s="1">
        <v>1</v>
      </c>
      <c r="N3" s="1"/>
    </row>
    <row r="4" spans="1:14" ht="13.5" customHeight="1">
      <c r="A4" s="1" t="s">
        <v>17</v>
      </c>
      <c r="B4" s="1"/>
      <c r="C4" s="1">
        <v>327</v>
      </c>
      <c r="D4" s="1" t="s">
        <v>18</v>
      </c>
      <c r="E4" s="8" t="s">
        <v>16</v>
      </c>
      <c r="F4" s="2">
        <v>0.006458333333333333</v>
      </c>
      <c r="L4" s="2">
        <f t="shared" si="0"/>
        <v>0.006458333333333333</v>
      </c>
      <c r="M4" s="1">
        <v>2</v>
      </c>
      <c r="N4" s="1"/>
    </row>
    <row r="5" spans="1:14" ht="13.5" customHeight="1">
      <c r="A5" s="8" t="s">
        <v>19</v>
      </c>
      <c r="C5" s="11">
        <v>135</v>
      </c>
      <c r="D5" s="8" t="s">
        <v>18</v>
      </c>
      <c r="E5" s="8" t="s">
        <v>20</v>
      </c>
      <c r="F5" s="10"/>
      <c r="G5" s="10"/>
      <c r="J5" s="12">
        <v>0.006516203703703704</v>
      </c>
      <c r="L5" s="2">
        <f t="shared" si="0"/>
        <v>0.006516203703703704</v>
      </c>
      <c r="M5" s="1">
        <v>3</v>
      </c>
      <c r="N5" s="1"/>
    </row>
    <row r="6" spans="1:14" ht="13.5" customHeight="1">
      <c r="A6" s="8" t="s">
        <v>21</v>
      </c>
      <c r="B6" s="9"/>
      <c r="C6" s="8">
        <v>426</v>
      </c>
      <c r="D6" s="8" t="s">
        <v>22</v>
      </c>
      <c r="E6" s="8" t="s">
        <v>16</v>
      </c>
      <c r="G6" s="10"/>
      <c r="H6" s="10">
        <v>0.006666666666666667</v>
      </c>
      <c r="L6" s="2">
        <f t="shared" si="0"/>
        <v>0.006666666666666667</v>
      </c>
      <c r="M6" s="1">
        <v>4</v>
      </c>
      <c r="N6" s="1"/>
    </row>
    <row r="7" spans="1:14" ht="13.5" customHeight="1">
      <c r="A7" s="8" t="s">
        <v>23</v>
      </c>
      <c r="C7" s="8">
        <v>497</v>
      </c>
      <c r="D7" s="8" t="s">
        <v>24</v>
      </c>
      <c r="E7" s="8" t="s">
        <v>16</v>
      </c>
      <c r="F7" s="10"/>
      <c r="G7" s="10"/>
      <c r="I7" s="12"/>
      <c r="J7" s="12">
        <v>0.006851851851851852</v>
      </c>
      <c r="L7" s="2">
        <f t="shared" si="0"/>
        <v>0.006851851851851852</v>
      </c>
      <c r="M7" s="1">
        <v>5</v>
      </c>
      <c r="N7" s="1"/>
    </row>
    <row r="8" spans="1:14" ht="13.5" customHeight="1">
      <c r="A8" s="8" t="s">
        <v>25</v>
      </c>
      <c r="B8" s="9"/>
      <c r="C8" s="8">
        <v>417</v>
      </c>
      <c r="D8" s="8" t="s">
        <v>26</v>
      </c>
      <c r="E8" s="8" t="s">
        <v>20</v>
      </c>
      <c r="F8" s="10"/>
      <c r="G8" s="10">
        <v>0.006875</v>
      </c>
      <c r="L8" s="2">
        <f t="shared" si="0"/>
        <v>0.006875</v>
      </c>
      <c r="M8" s="1">
        <v>6</v>
      </c>
      <c r="N8" s="1"/>
    </row>
    <row r="9" spans="1:14" ht="13.5" customHeight="1">
      <c r="A9" s="1" t="s">
        <v>27</v>
      </c>
      <c r="C9" s="1">
        <v>401</v>
      </c>
      <c r="D9" s="1" t="s">
        <v>22</v>
      </c>
      <c r="E9" s="8" t="s">
        <v>16</v>
      </c>
      <c r="F9" s="10"/>
      <c r="G9" s="10">
        <v>0.006979166666666667</v>
      </c>
      <c r="L9" s="2">
        <f t="shared" si="0"/>
        <v>0.006979166666666667</v>
      </c>
      <c r="M9" s="1">
        <v>7</v>
      </c>
      <c r="N9" s="1"/>
    </row>
    <row r="10" spans="1:14" ht="13.5" customHeight="1">
      <c r="A10" s="1" t="s">
        <v>28</v>
      </c>
      <c r="C10" s="1">
        <v>316</v>
      </c>
      <c r="D10" s="1" t="s">
        <v>18</v>
      </c>
      <c r="E10" s="8" t="s">
        <v>20</v>
      </c>
      <c r="F10" s="2">
        <v>0.0070486111111111105</v>
      </c>
      <c r="L10" s="2">
        <f t="shared" si="0"/>
        <v>0.0070486111111111105</v>
      </c>
      <c r="M10" s="1">
        <v>8</v>
      </c>
      <c r="N10" s="1"/>
    </row>
    <row r="11" spans="1:14" ht="13.5" customHeight="1">
      <c r="A11" s="8" t="s">
        <v>29</v>
      </c>
      <c r="B11" s="9"/>
      <c r="C11" s="8">
        <v>429</v>
      </c>
      <c r="D11" s="8" t="s">
        <v>30</v>
      </c>
      <c r="E11" s="8" t="s">
        <v>20</v>
      </c>
      <c r="G11" s="10"/>
      <c r="H11" s="10">
        <v>0.0071643518518518514</v>
      </c>
      <c r="L11" s="2">
        <f t="shared" si="0"/>
        <v>0.0071643518518518514</v>
      </c>
      <c r="M11" s="1">
        <v>9</v>
      </c>
      <c r="N11" s="1"/>
    </row>
    <row r="12" spans="1:14" ht="13.5" customHeight="1">
      <c r="A12" s="8" t="s">
        <v>31</v>
      </c>
      <c r="C12" s="1">
        <v>487</v>
      </c>
      <c r="D12" s="8" t="s">
        <v>30</v>
      </c>
      <c r="E12" s="8" t="s">
        <v>20</v>
      </c>
      <c r="I12" s="12">
        <v>0.0071643518518518514</v>
      </c>
      <c r="L12" s="2">
        <f t="shared" si="0"/>
        <v>0.0071643518518518514</v>
      </c>
      <c r="M12" s="1">
        <v>9</v>
      </c>
      <c r="N12" s="1"/>
    </row>
    <row r="13" spans="1:14" ht="13.5" customHeight="1">
      <c r="A13" s="8" t="s">
        <v>32</v>
      </c>
      <c r="B13" s="9"/>
      <c r="C13" s="8">
        <v>433</v>
      </c>
      <c r="D13" s="8" t="s">
        <v>15</v>
      </c>
      <c r="E13" s="8" t="s">
        <v>20</v>
      </c>
      <c r="G13" s="10"/>
      <c r="H13" s="10">
        <v>0.007175925925925926</v>
      </c>
      <c r="L13" s="2">
        <f t="shared" si="0"/>
        <v>0.007175925925925926</v>
      </c>
      <c r="M13" s="1">
        <v>11</v>
      </c>
      <c r="N13" s="1"/>
    </row>
    <row r="14" spans="1:14" ht="12.75">
      <c r="A14" s="1" t="s">
        <v>33</v>
      </c>
      <c r="C14" s="1">
        <v>328</v>
      </c>
      <c r="D14" s="1" t="s">
        <v>18</v>
      </c>
      <c r="E14" s="8" t="s">
        <v>16</v>
      </c>
      <c r="F14" s="2">
        <v>0.0071875</v>
      </c>
      <c r="L14" s="2">
        <f t="shared" si="0"/>
        <v>0.0071875</v>
      </c>
      <c r="M14" s="1">
        <v>12</v>
      </c>
      <c r="N14" s="1"/>
    </row>
    <row r="15" spans="1:14" ht="12.75">
      <c r="A15" s="1" t="s">
        <v>34</v>
      </c>
      <c r="C15" s="1">
        <v>163</v>
      </c>
      <c r="D15" s="1" t="s">
        <v>35</v>
      </c>
      <c r="E15" s="8" t="s">
        <v>16</v>
      </c>
      <c r="F15" s="10"/>
      <c r="G15" s="10"/>
      <c r="K15" s="2">
        <v>0.0072106481481481475</v>
      </c>
      <c r="L15" s="2">
        <f t="shared" si="0"/>
        <v>0.0072106481481481475</v>
      </c>
      <c r="M15" s="1">
        <v>13</v>
      </c>
      <c r="N15" s="1"/>
    </row>
    <row r="16" spans="1:14" ht="12.75">
      <c r="A16" s="8" t="s">
        <v>36</v>
      </c>
      <c r="C16" s="1">
        <v>491</v>
      </c>
      <c r="D16" s="8" t="s">
        <v>37</v>
      </c>
      <c r="E16" s="8" t="s">
        <v>16</v>
      </c>
      <c r="I16" s="12">
        <v>0.007256944444444444</v>
      </c>
      <c r="L16" s="2">
        <f t="shared" si="0"/>
        <v>0.007256944444444444</v>
      </c>
      <c r="M16" s="1">
        <v>14</v>
      </c>
      <c r="N16" s="1"/>
    </row>
    <row r="17" spans="1:14" ht="12.75">
      <c r="A17" s="8" t="s">
        <v>38</v>
      </c>
      <c r="C17" s="8">
        <v>494</v>
      </c>
      <c r="D17" s="8" t="s">
        <v>18</v>
      </c>
      <c r="E17" s="8" t="s">
        <v>20</v>
      </c>
      <c r="F17" s="10"/>
      <c r="G17" s="10"/>
      <c r="I17" s="12"/>
      <c r="J17" s="12">
        <v>0.007256944444444444</v>
      </c>
      <c r="L17" s="2">
        <f t="shared" si="0"/>
        <v>0.007256944444444444</v>
      </c>
      <c r="M17" s="1">
        <v>14</v>
      </c>
      <c r="N17" s="1"/>
    </row>
    <row r="18" spans="1:14" ht="12.75">
      <c r="A18" s="1" t="s">
        <v>39</v>
      </c>
      <c r="C18" s="1">
        <v>344</v>
      </c>
      <c r="D18" s="1" t="s">
        <v>40</v>
      </c>
      <c r="E18" s="8" t="s">
        <v>20</v>
      </c>
      <c r="F18" s="2">
        <v>0.007303240740740741</v>
      </c>
      <c r="L18" s="2">
        <f t="shared" si="0"/>
        <v>0.007303240740740741</v>
      </c>
      <c r="M18" s="1">
        <v>16</v>
      </c>
      <c r="N18" s="1"/>
    </row>
    <row r="19" spans="1:14" ht="12.75">
      <c r="A19" s="1" t="s">
        <v>41</v>
      </c>
      <c r="C19" s="1">
        <v>394</v>
      </c>
      <c r="D19" s="1" t="s">
        <v>15</v>
      </c>
      <c r="E19" s="8" t="s">
        <v>20</v>
      </c>
      <c r="F19" s="10"/>
      <c r="G19" s="10">
        <v>0.007303240740740741</v>
      </c>
      <c r="L19" s="2">
        <f t="shared" si="0"/>
        <v>0.007303240740740741</v>
      </c>
      <c r="M19" s="1">
        <v>16</v>
      </c>
      <c r="N19" s="1"/>
    </row>
    <row r="20" spans="1:14" ht="12.75">
      <c r="A20" s="8" t="s">
        <v>42</v>
      </c>
      <c r="C20" s="1">
        <v>486</v>
      </c>
      <c r="D20" s="8" t="s">
        <v>26</v>
      </c>
      <c r="E20" s="8" t="s">
        <v>16</v>
      </c>
      <c r="I20" s="12">
        <v>0.007361111111111111</v>
      </c>
      <c r="L20" s="2">
        <f t="shared" si="0"/>
        <v>0.007361111111111111</v>
      </c>
      <c r="M20" s="1">
        <v>18</v>
      </c>
      <c r="N20" s="1"/>
    </row>
    <row r="21" spans="1:14" ht="12.75">
      <c r="A21" s="8" t="s">
        <v>43</v>
      </c>
      <c r="C21" s="8">
        <v>495</v>
      </c>
      <c r="D21" s="8" t="s">
        <v>18</v>
      </c>
      <c r="E21" s="8" t="s">
        <v>16</v>
      </c>
      <c r="F21" s="10"/>
      <c r="G21" s="10"/>
      <c r="I21" s="12"/>
      <c r="J21" s="12">
        <v>0.007430555555555555</v>
      </c>
      <c r="L21" s="2">
        <f t="shared" si="0"/>
        <v>0.007430555555555555</v>
      </c>
      <c r="M21" s="1">
        <v>19</v>
      </c>
      <c r="N21" s="1"/>
    </row>
    <row r="22" spans="1:14" ht="12.75">
      <c r="A22" s="1" t="s">
        <v>44</v>
      </c>
      <c r="C22" s="1">
        <v>321</v>
      </c>
      <c r="D22" s="1" t="s">
        <v>22</v>
      </c>
      <c r="E22" s="8" t="s">
        <v>16</v>
      </c>
      <c r="F22" s="2">
        <v>0.0075</v>
      </c>
      <c r="L22" s="2">
        <f t="shared" si="0"/>
        <v>0.0075</v>
      </c>
      <c r="M22" s="1">
        <v>20</v>
      </c>
      <c r="N22" s="1"/>
    </row>
    <row r="23" spans="1:14" ht="12.75">
      <c r="A23" s="1" t="s">
        <v>45</v>
      </c>
      <c r="C23" s="1">
        <v>171</v>
      </c>
      <c r="D23" s="1" t="s">
        <v>26</v>
      </c>
      <c r="E23" s="1" t="s">
        <v>46</v>
      </c>
      <c r="K23" s="2">
        <v>0.007511574074074074</v>
      </c>
      <c r="L23" s="2">
        <f t="shared" si="0"/>
        <v>0.007511574074074074</v>
      </c>
      <c r="M23" s="1">
        <v>21</v>
      </c>
      <c r="N23" s="1"/>
    </row>
    <row r="24" spans="1:14" ht="12.75">
      <c r="A24" s="1" t="s">
        <v>47</v>
      </c>
      <c r="C24" s="1">
        <v>173</v>
      </c>
      <c r="D24" s="1" t="s">
        <v>48</v>
      </c>
      <c r="E24" s="1" t="s">
        <v>20</v>
      </c>
      <c r="K24" s="2">
        <v>0.007569444444444445</v>
      </c>
      <c r="L24" s="2">
        <f t="shared" si="0"/>
        <v>0.007569444444444445</v>
      </c>
      <c r="M24" s="1">
        <v>22</v>
      </c>
      <c r="N24" s="1"/>
    </row>
    <row r="25" spans="1:14" ht="12.75">
      <c r="A25" s="8" t="s">
        <v>49</v>
      </c>
      <c r="B25" s="9"/>
      <c r="C25" s="8">
        <v>424</v>
      </c>
      <c r="D25" s="8" t="s">
        <v>26</v>
      </c>
      <c r="E25" s="8" t="s">
        <v>20</v>
      </c>
      <c r="G25" s="10"/>
      <c r="H25" s="10">
        <v>0.007743055555555556</v>
      </c>
      <c r="L25" s="2">
        <f t="shared" si="0"/>
        <v>0.007743055555555556</v>
      </c>
      <c r="M25" s="1">
        <v>23</v>
      </c>
      <c r="N25" s="1"/>
    </row>
    <row r="26" spans="1:14" ht="12.75">
      <c r="A26" s="1" t="s">
        <v>50</v>
      </c>
      <c r="C26" s="1">
        <v>382</v>
      </c>
      <c r="D26" s="1" t="s">
        <v>51</v>
      </c>
      <c r="E26" s="8" t="s">
        <v>16</v>
      </c>
      <c r="F26" s="2">
        <v>0.007754629629629629</v>
      </c>
      <c r="L26" s="2">
        <f t="shared" si="0"/>
        <v>0.007754629629629629</v>
      </c>
      <c r="M26" s="1">
        <v>24</v>
      </c>
      <c r="N26" s="1"/>
    </row>
    <row r="27" spans="1:14" ht="12.75">
      <c r="A27" s="1" t="s">
        <v>52</v>
      </c>
      <c r="C27" s="1">
        <v>373</v>
      </c>
      <c r="D27" s="1" t="s">
        <v>40</v>
      </c>
      <c r="E27" s="8" t="s">
        <v>16</v>
      </c>
      <c r="F27" s="2">
        <v>0.007766203703703703</v>
      </c>
      <c r="L27" s="2">
        <f t="shared" si="0"/>
        <v>0.007766203703703703</v>
      </c>
      <c r="M27" s="1">
        <v>25</v>
      </c>
      <c r="N27" s="1"/>
    </row>
    <row r="28" spans="1:14" ht="12.75">
      <c r="A28" s="1" t="s">
        <v>53</v>
      </c>
      <c r="C28" s="1">
        <v>366</v>
      </c>
      <c r="D28" s="1" t="s">
        <v>26</v>
      </c>
      <c r="E28" s="8" t="s">
        <v>20</v>
      </c>
      <c r="F28" s="2">
        <v>0.007777777777777777</v>
      </c>
      <c r="L28" s="2">
        <f t="shared" si="0"/>
        <v>0.007777777777777777</v>
      </c>
      <c r="M28" s="1">
        <v>26</v>
      </c>
      <c r="N28" s="1"/>
    </row>
    <row r="29" spans="1:14" ht="12.75">
      <c r="A29" s="1" t="s">
        <v>54</v>
      </c>
      <c r="C29" s="1">
        <v>400</v>
      </c>
      <c r="D29" s="1" t="s">
        <v>26</v>
      </c>
      <c r="E29" s="8" t="s">
        <v>16</v>
      </c>
      <c r="F29" s="10"/>
      <c r="G29" s="10">
        <v>0.007789351851851852</v>
      </c>
      <c r="L29" s="2">
        <f t="shared" si="0"/>
        <v>0.007789351851851852</v>
      </c>
      <c r="M29" s="1">
        <v>27</v>
      </c>
      <c r="N29" s="1"/>
    </row>
    <row r="30" spans="1:14" ht="12.75">
      <c r="A30" s="1" t="s">
        <v>55</v>
      </c>
      <c r="C30" s="1">
        <v>412</v>
      </c>
      <c r="D30" s="1" t="s">
        <v>37</v>
      </c>
      <c r="E30" s="8" t="s">
        <v>20</v>
      </c>
      <c r="F30" s="10"/>
      <c r="G30" s="10">
        <v>0.0078009259259259256</v>
      </c>
      <c r="L30" s="2">
        <f t="shared" si="0"/>
        <v>0.0078009259259259256</v>
      </c>
      <c r="M30" s="1">
        <v>28</v>
      </c>
      <c r="N30" s="1"/>
    </row>
    <row r="31" spans="1:14" ht="12.75">
      <c r="A31" s="1" t="s">
        <v>56</v>
      </c>
      <c r="C31" s="1">
        <v>162</v>
      </c>
      <c r="D31" s="1" t="s">
        <v>35</v>
      </c>
      <c r="E31" s="8" t="s">
        <v>57</v>
      </c>
      <c r="H31" s="10"/>
      <c r="K31" s="2">
        <v>0.0078125</v>
      </c>
      <c r="L31" s="2">
        <f t="shared" si="0"/>
        <v>0.0078125</v>
      </c>
      <c r="M31" s="1">
        <v>29</v>
      </c>
      <c r="N31" s="1"/>
    </row>
    <row r="32" spans="1:14" ht="12.75">
      <c r="A32" s="1" t="s">
        <v>58</v>
      </c>
      <c r="B32" s="1"/>
      <c r="C32" s="1">
        <v>387</v>
      </c>
      <c r="D32" s="1" t="s">
        <v>18</v>
      </c>
      <c r="E32" s="8" t="s">
        <v>16</v>
      </c>
      <c r="F32" s="2">
        <v>0.007835648148148149</v>
      </c>
      <c r="L32" s="2">
        <f t="shared" si="0"/>
        <v>0.007835648148148149</v>
      </c>
      <c r="M32" s="1">
        <v>30</v>
      </c>
      <c r="N32" s="1"/>
    </row>
    <row r="33" spans="1:14" ht="12.75">
      <c r="A33" s="1" t="s">
        <v>59</v>
      </c>
      <c r="C33" s="1">
        <v>349</v>
      </c>
      <c r="D33" s="1" t="s">
        <v>26</v>
      </c>
      <c r="E33" s="8" t="s">
        <v>20</v>
      </c>
      <c r="F33" s="2">
        <v>0.007916666666666667</v>
      </c>
      <c r="L33" s="2">
        <f t="shared" si="0"/>
        <v>0.007916666666666667</v>
      </c>
      <c r="M33" s="1">
        <v>31</v>
      </c>
      <c r="N33" s="1"/>
    </row>
    <row r="34" spans="1:14" ht="12.75">
      <c r="A34" s="1" t="s">
        <v>60</v>
      </c>
      <c r="C34" s="1">
        <v>369</v>
      </c>
      <c r="D34" s="1" t="s">
        <v>26</v>
      </c>
      <c r="E34" s="8" t="s">
        <v>20</v>
      </c>
      <c r="F34" s="2">
        <v>0.008032407407407407</v>
      </c>
      <c r="L34" s="2">
        <f t="shared" si="0"/>
        <v>0.008032407407407407</v>
      </c>
      <c r="M34" s="1">
        <v>31</v>
      </c>
      <c r="N34" s="1"/>
    </row>
    <row r="35" spans="1:14" ht="12.75">
      <c r="A35" s="8" t="s">
        <v>61</v>
      </c>
      <c r="C35" s="1">
        <v>488</v>
      </c>
      <c r="D35" s="8" t="s">
        <v>26</v>
      </c>
      <c r="E35" s="8" t="s">
        <v>16</v>
      </c>
      <c r="H35" s="10"/>
      <c r="I35" s="12">
        <v>0.008032407407407407</v>
      </c>
      <c r="L35" s="2">
        <f aca="true" t="shared" si="1" ref="L35:L60">SUM(F35+G35+H35+I35+J35+K35)</f>
        <v>0.008032407407407407</v>
      </c>
      <c r="M35" s="1">
        <v>33</v>
      </c>
      <c r="N35" s="1"/>
    </row>
    <row r="36" spans="1:14" ht="12.75">
      <c r="A36" s="8" t="s">
        <v>62</v>
      </c>
      <c r="C36" s="1">
        <v>492</v>
      </c>
      <c r="D36" s="8" t="s">
        <v>18</v>
      </c>
      <c r="E36" s="8" t="s">
        <v>16</v>
      </c>
      <c r="H36" s="10"/>
      <c r="I36" s="12">
        <v>0.008078703703703704</v>
      </c>
      <c r="L36" s="2">
        <f t="shared" si="1"/>
        <v>0.008078703703703704</v>
      </c>
      <c r="M36" s="1">
        <v>34</v>
      </c>
      <c r="N36" s="1"/>
    </row>
    <row r="37" spans="1:14" ht="12.75">
      <c r="A37" s="8" t="s">
        <v>63</v>
      </c>
      <c r="C37" s="1">
        <v>493</v>
      </c>
      <c r="D37" s="8" t="s">
        <v>26</v>
      </c>
      <c r="E37" s="8" t="s">
        <v>16</v>
      </c>
      <c r="F37" s="10"/>
      <c r="G37" s="10"/>
      <c r="I37" s="12">
        <v>0.008113425925925925</v>
      </c>
      <c r="L37" s="2">
        <f t="shared" si="1"/>
        <v>0.008113425925925925</v>
      </c>
      <c r="M37" s="1">
        <v>35</v>
      </c>
      <c r="N37" s="1"/>
    </row>
    <row r="38" spans="1:14" ht="12.75">
      <c r="A38" s="8" t="s">
        <v>64</v>
      </c>
      <c r="C38" s="11">
        <v>132</v>
      </c>
      <c r="D38" s="8" t="s">
        <v>40</v>
      </c>
      <c r="E38" s="8" t="s">
        <v>20</v>
      </c>
      <c r="J38" s="12">
        <v>0.008148148148148147</v>
      </c>
      <c r="L38" s="2">
        <f t="shared" si="1"/>
        <v>0.008148148148148147</v>
      </c>
      <c r="M38" s="1">
        <v>36</v>
      </c>
      <c r="N38" s="1"/>
    </row>
    <row r="39" spans="1:14" ht="12.75">
      <c r="A39" s="1" t="s">
        <v>65</v>
      </c>
      <c r="C39" s="1">
        <v>326</v>
      </c>
      <c r="D39" s="1" t="s">
        <v>15</v>
      </c>
      <c r="E39" s="8" t="s">
        <v>20</v>
      </c>
      <c r="F39" s="2">
        <v>0.008171296296296296</v>
      </c>
      <c r="L39" s="2">
        <f t="shared" si="1"/>
        <v>0.008171296296296296</v>
      </c>
      <c r="M39" s="1">
        <v>37</v>
      </c>
      <c r="N39" s="1"/>
    </row>
    <row r="40" spans="1:14" ht="12.75">
      <c r="A40" s="1" t="s">
        <v>66</v>
      </c>
      <c r="C40" s="1">
        <v>345</v>
      </c>
      <c r="D40" s="1" t="s">
        <v>18</v>
      </c>
      <c r="E40" s="8" t="s">
        <v>57</v>
      </c>
      <c r="F40" s="2">
        <v>0.008194444444444445</v>
      </c>
      <c r="L40" s="2">
        <f t="shared" si="1"/>
        <v>0.008194444444444445</v>
      </c>
      <c r="M40" s="1">
        <v>38</v>
      </c>
      <c r="N40" s="1"/>
    </row>
    <row r="41" spans="1:14" ht="12.75">
      <c r="A41" s="1" t="s">
        <v>67</v>
      </c>
      <c r="C41" s="1">
        <v>335</v>
      </c>
      <c r="D41" s="1" t="s">
        <v>37</v>
      </c>
      <c r="E41" s="8" t="s">
        <v>20</v>
      </c>
      <c r="F41" s="2">
        <v>0.00829861111111111</v>
      </c>
      <c r="L41" s="2">
        <f t="shared" si="1"/>
        <v>0.00829861111111111</v>
      </c>
      <c r="M41" s="1">
        <v>39</v>
      </c>
      <c r="N41" s="1"/>
    </row>
    <row r="42" spans="1:14" ht="12.75">
      <c r="A42" s="1" t="s">
        <v>68</v>
      </c>
      <c r="C42" s="1">
        <v>408</v>
      </c>
      <c r="D42" s="1" t="s">
        <v>18</v>
      </c>
      <c r="E42" s="8" t="s">
        <v>16</v>
      </c>
      <c r="F42" s="10"/>
      <c r="G42" s="10">
        <v>0.008391203703703705</v>
      </c>
      <c r="L42" s="2">
        <f t="shared" si="1"/>
        <v>0.008391203703703705</v>
      </c>
      <c r="M42" s="1">
        <v>40</v>
      </c>
      <c r="N42" s="1"/>
    </row>
    <row r="43" spans="1:14" ht="12.75">
      <c r="A43" s="1" t="s">
        <v>69</v>
      </c>
      <c r="C43" s="1">
        <v>174</v>
      </c>
      <c r="D43" s="1" t="s">
        <v>26</v>
      </c>
      <c r="E43" s="1" t="s">
        <v>16</v>
      </c>
      <c r="K43" s="2">
        <v>0.008414351851851852</v>
      </c>
      <c r="L43" s="2">
        <f t="shared" si="1"/>
        <v>0.008414351851851852</v>
      </c>
      <c r="M43" s="1">
        <v>41</v>
      </c>
      <c r="N43" s="1"/>
    </row>
    <row r="44" spans="1:14" ht="12.75">
      <c r="A44" s="1" t="s">
        <v>70</v>
      </c>
      <c r="C44" s="1">
        <v>383</v>
      </c>
      <c r="D44" s="1" t="s">
        <v>15</v>
      </c>
      <c r="E44" s="8" t="s">
        <v>20</v>
      </c>
      <c r="F44" s="2">
        <v>0.008541666666666668</v>
      </c>
      <c r="L44" s="2">
        <f t="shared" si="1"/>
        <v>0.008541666666666668</v>
      </c>
      <c r="M44" s="1">
        <v>42</v>
      </c>
      <c r="N44" s="1"/>
    </row>
    <row r="45" spans="1:14" ht="12.75">
      <c r="A45" s="1" t="s">
        <v>71</v>
      </c>
      <c r="C45" s="1">
        <v>170</v>
      </c>
      <c r="D45" s="1" t="s">
        <v>26</v>
      </c>
      <c r="E45" s="1" t="s">
        <v>20</v>
      </c>
      <c r="K45" s="2">
        <v>0.008599537037037036</v>
      </c>
      <c r="L45" s="2">
        <f t="shared" si="1"/>
        <v>0.008599537037037036</v>
      </c>
      <c r="M45" s="1">
        <v>43</v>
      </c>
      <c r="N45" s="1"/>
    </row>
    <row r="46" spans="1:14" ht="12.75">
      <c r="A46" s="1" t="s">
        <v>72</v>
      </c>
      <c r="C46" s="1">
        <v>403</v>
      </c>
      <c r="D46" s="1" t="s">
        <v>40</v>
      </c>
      <c r="E46" s="8" t="s">
        <v>20</v>
      </c>
      <c r="F46" s="10"/>
      <c r="G46" s="10">
        <v>0.008703703703703703</v>
      </c>
      <c r="L46" s="2">
        <f t="shared" si="1"/>
        <v>0.008703703703703703</v>
      </c>
      <c r="M46" s="1">
        <v>44</v>
      </c>
      <c r="N46" s="1"/>
    </row>
    <row r="47" spans="1:14" ht="12.75">
      <c r="A47" s="1" t="s">
        <v>73</v>
      </c>
      <c r="C47" s="1">
        <v>389</v>
      </c>
      <c r="D47" s="1" t="s">
        <v>26</v>
      </c>
      <c r="E47" s="8" t="s">
        <v>16</v>
      </c>
      <c r="F47" s="2">
        <v>0.009166666666666667</v>
      </c>
      <c r="L47" s="2">
        <f t="shared" si="1"/>
        <v>0.009166666666666667</v>
      </c>
      <c r="M47" s="1">
        <v>44</v>
      </c>
      <c r="N47" s="1"/>
    </row>
    <row r="48" spans="1:14" ht="12.75">
      <c r="A48" s="1" t="s">
        <v>74</v>
      </c>
      <c r="C48" s="1">
        <v>390</v>
      </c>
      <c r="D48" s="1" t="s">
        <v>26</v>
      </c>
      <c r="E48" s="8" t="s">
        <v>57</v>
      </c>
      <c r="F48" s="2">
        <v>0.009166666666666667</v>
      </c>
      <c r="L48" s="2">
        <f t="shared" si="1"/>
        <v>0.009166666666666667</v>
      </c>
      <c r="M48" s="1">
        <v>46</v>
      </c>
      <c r="N48" s="1"/>
    </row>
    <row r="49" spans="1:14" ht="12.75">
      <c r="A49" s="8" t="s">
        <v>75</v>
      </c>
      <c r="C49" s="11">
        <v>153</v>
      </c>
      <c r="D49" s="8" t="s">
        <v>22</v>
      </c>
      <c r="E49" s="8" t="s">
        <v>57</v>
      </c>
      <c r="J49" s="12">
        <v>0.009212962962962963</v>
      </c>
      <c r="L49" s="2">
        <f t="shared" si="1"/>
        <v>0.009212962962962963</v>
      </c>
      <c r="M49" s="1">
        <v>47</v>
      </c>
      <c r="N49" s="1"/>
    </row>
    <row r="50" spans="1:14" ht="12.75">
      <c r="A50" s="1" t="s">
        <v>76</v>
      </c>
      <c r="C50" s="1">
        <v>331</v>
      </c>
      <c r="D50" s="1" t="s">
        <v>22</v>
      </c>
      <c r="E50" s="8" t="s">
        <v>57</v>
      </c>
      <c r="F50" s="2">
        <v>0.009375</v>
      </c>
      <c r="L50" s="2">
        <f t="shared" si="1"/>
        <v>0.009375</v>
      </c>
      <c r="M50" s="1">
        <v>48</v>
      </c>
      <c r="N50" s="1"/>
    </row>
    <row r="51" spans="1:13" ht="12.75">
      <c r="A51" s="8" t="s">
        <v>77</v>
      </c>
      <c r="C51" s="11">
        <v>156</v>
      </c>
      <c r="D51" s="8" t="s">
        <v>40</v>
      </c>
      <c r="E51" s="8" t="s">
        <v>57</v>
      </c>
      <c r="J51" s="12">
        <v>0.009409722222222224</v>
      </c>
      <c r="L51" s="2">
        <f t="shared" si="1"/>
        <v>0.009409722222222224</v>
      </c>
      <c r="M51" s="1">
        <v>49</v>
      </c>
    </row>
    <row r="52" spans="1:13" ht="12.75">
      <c r="A52" s="1" t="s">
        <v>78</v>
      </c>
      <c r="C52" s="1">
        <v>380</v>
      </c>
      <c r="D52" s="1" t="s">
        <v>26</v>
      </c>
      <c r="E52" s="8" t="s">
        <v>20</v>
      </c>
      <c r="F52" s="2">
        <v>0.009432870370370371</v>
      </c>
      <c r="L52" s="2">
        <f t="shared" si="1"/>
        <v>0.009432870370370371</v>
      </c>
      <c r="M52" s="1">
        <v>50</v>
      </c>
    </row>
    <row r="53" spans="1:13" ht="12.75">
      <c r="A53" s="1" t="s">
        <v>79</v>
      </c>
      <c r="C53" s="1">
        <v>172</v>
      </c>
      <c r="D53" s="1" t="s">
        <v>26</v>
      </c>
      <c r="E53" s="1" t="s">
        <v>20</v>
      </c>
      <c r="K53" s="2">
        <v>0.00951388888888889</v>
      </c>
      <c r="L53" s="2">
        <f t="shared" si="1"/>
        <v>0.00951388888888889</v>
      </c>
      <c r="M53" s="1">
        <v>51</v>
      </c>
    </row>
    <row r="54" spans="1:13" ht="12.75">
      <c r="A54" s="1" t="s">
        <v>80</v>
      </c>
      <c r="C54" s="1">
        <v>165</v>
      </c>
      <c r="D54" s="1" t="s">
        <v>22</v>
      </c>
      <c r="E54" s="1" t="s">
        <v>57</v>
      </c>
      <c r="K54" s="2">
        <v>0.009641203703703704</v>
      </c>
      <c r="L54" s="2">
        <f t="shared" si="1"/>
        <v>0.009641203703703704</v>
      </c>
      <c r="M54" s="1">
        <v>52</v>
      </c>
    </row>
    <row r="55" spans="1:13" ht="12.75">
      <c r="A55" s="8" t="s">
        <v>81</v>
      </c>
      <c r="B55" s="9"/>
      <c r="C55" s="8">
        <v>421</v>
      </c>
      <c r="D55" s="8" t="s">
        <v>15</v>
      </c>
      <c r="E55" s="8" t="s">
        <v>57</v>
      </c>
      <c r="G55" s="10"/>
      <c r="H55" s="10">
        <v>0.009791666666666666</v>
      </c>
      <c r="L55" s="2">
        <f t="shared" si="1"/>
        <v>0.009791666666666666</v>
      </c>
      <c r="M55" s="1">
        <v>53</v>
      </c>
    </row>
    <row r="56" spans="1:13" ht="12.75">
      <c r="A56" s="1" t="s">
        <v>82</v>
      </c>
      <c r="C56" s="1">
        <v>169</v>
      </c>
      <c r="D56" s="1" t="s">
        <v>26</v>
      </c>
      <c r="E56" s="1" t="s">
        <v>16</v>
      </c>
      <c r="K56" s="2">
        <v>0.01017361111111111</v>
      </c>
      <c r="L56" s="2">
        <f t="shared" si="1"/>
        <v>0.01017361111111111</v>
      </c>
      <c r="M56" s="1">
        <v>54</v>
      </c>
    </row>
    <row r="57" spans="1:13" ht="12.75">
      <c r="A57" s="8" t="s">
        <v>83</v>
      </c>
      <c r="B57" s="9"/>
      <c r="C57" s="8">
        <v>435</v>
      </c>
      <c r="D57" s="8" t="s">
        <v>84</v>
      </c>
      <c r="E57" s="8" t="s">
        <v>16</v>
      </c>
      <c r="G57" s="10"/>
      <c r="H57" s="10">
        <v>0.010636574074074074</v>
      </c>
      <c r="L57" s="2">
        <f t="shared" si="1"/>
        <v>0.010636574074074074</v>
      </c>
      <c r="M57" s="1">
        <v>55</v>
      </c>
    </row>
    <row r="58" spans="1:13" ht="12.75">
      <c r="A58" s="1" t="s">
        <v>85</v>
      </c>
      <c r="C58" s="1">
        <v>167</v>
      </c>
      <c r="D58" s="1" t="s">
        <v>18</v>
      </c>
      <c r="E58" s="1" t="s">
        <v>57</v>
      </c>
      <c r="K58" s="2">
        <v>0.011689814814814814</v>
      </c>
      <c r="L58" s="2">
        <f t="shared" si="1"/>
        <v>0.011689814814814814</v>
      </c>
      <c r="M58" s="1">
        <v>56</v>
      </c>
    </row>
    <row r="59" spans="1:13" ht="12.75">
      <c r="A59" s="1" t="s">
        <v>86</v>
      </c>
      <c r="C59" s="1">
        <v>350</v>
      </c>
      <c r="D59" s="1" t="s">
        <v>87</v>
      </c>
      <c r="E59" s="8" t="s">
        <v>57</v>
      </c>
      <c r="F59" s="2">
        <v>0.011944444444444445</v>
      </c>
      <c r="L59" s="2">
        <f t="shared" si="1"/>
        <v>0.011944444444444445</v>
      </c>
      <c r="M59" s="1">
        <v>57</v>
      </c>
    </row>
    <row r="60" spans="1:13" ht="12.75">
      <c r="A60" s="1" t="s">
        <v>88</v>
      </c>
      <c r="C60" s="1">
        <v>357</v>
      </c>
      <c r="D60" s="1" t="s">
        <v>26</v>
      </c>
      <c r="E60" s="8" t="s">
        <v>57</v>
      </c>
      <c r="F60" s="2">
        <v>0.012037037037037035</v>
      </c>
      <c r="L60" s="2">
        <f t="shared" si="1"/>
        <v>0.012037037037037035</v>
      </c>
      <c r="M60" s="1">
        <v>58</v>
      </c>
    </row>
    <row r="62" ht="12.75">
      <c r="A62" s="17" t="s">
        <v>187</v>
      </c>
    </row>
  </sheetData>
  <hyperlinks>
    <hyperlink ref="A62" r:id="rId1" display="../myweb2/results2004.htm"/>
  </hyperlinks>
  <printOptions/>
  <pageMargins left="0" right="0" top="0.39" bottom="0.3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2" width="10.28125" style="0" hidden="1" customWidth="1"/>
    <col min="3" max="3" width="5.28125" style="1" customWidth="1"/>
    <col min="4" max="4" width="12.421875" style="1" customWidth="1"/>
    <col min="5" max="5" width="9.140625" style="1" customWidth="1"/>
    <col min="6" max="6" width="6.00390625" style="1" customWidth="1"/>
    <col min="7" max="7" width="6.421875" style="2" customWidth="1"/>
    <col min="8" max="8" width="5.57421875" style="2" customWidth="1"/>
    <col min="9" max="9" width="7.8515625" style="2" customWidth="1"/>
    <col min="10" max="10" width="6.57421875" style="2" customWidth="1"/>
    <col min="11" max="11" width="6.00390625" style="2" customWidth="1"/>
    <col min="12" max="12" width="8.00390625" style="2" customWidth="1"/>
    <col min="13" max="13" width="6.7109375" style="1" customWidth="1"/>
  </cols>
  <sheetData>
    <row r="1" spans="1:13" ht="13.5" customHeight="1">
      <c r="A1" s="4" t="s">
        <v>0</v>
      </c>
      <c r="B1" s="4"/>
      <c r="C1" s="4"/>
      <c r="G1" s="5" t="s">
        <v>89</v>
      </c>
      <c r="M1" s="3" t="s">
        <v>2</v>
      </c>
    </row>
    <row r="2" spans="1:12" s="3" customFormat="1" ht="13.5" customHeight="1">
      <c r="A2" s="3" t="s">
        <v>3</v>
      </c>
      <c r="B2" s="3" t="s">
        <v>4</v>
      </c>
      <c r="C2" s="3" t="s">
        <v>4</v>
      </c>
      <c r="D2" s="3" t="s">
        <v>5</v>
      </c>
      <c r="E2" s="3" t="s">
        <v>6</v>
      </c>
      <c r="F2" s="3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6" t="s">
        <v>13</v>
      </c>
    </row>
    <row r="3" spans="1:14" ht="13.5" customHeight="1">
      <c r="A3" s="8" t="s">
        <v>90</v>
      </c>
      <c r="B3" s="9"/>
      <c r="C3" s="8">
        <v>422</v>
      </c>
      <c r="D3" s="8" t="s">
        <v>15</v>
      </c>
      <c r="E3" s="8" t="s">
        <v>91</v>
      </c>
      <c r="F3" s="2"/>
      <c r="G3" s="10"/>
      <c r="H3" s="10">
        <v>0.00644675925925926</v>
      </c>
      <c r="K3" s="2">
        <v>0.006319444444444444</v>
      </c>
      <c r="L3" s="2">
        <v>0.012766203703703703</v>
      </c>
      <c r="M3" s="1">
        <v>1</v>
      </c>
      <c r="N3" s="1"/>
    </row>
    <row r="4" spans="1:14" ht="13.5" customHeight="1">
      <c r="A4" s="1" t="s">
        <v>92</v>
      </c>
      <c r="B4" s="1"/>
      <c r="C4" s="1">
        <v>406</v>
      </c>
      <c r="D4" s="1" t="s">
        <v>22</v>
      </c>
      <c r="E4" s="8" t="s">
        <v>16</v>
      </c>
      <c r="F4" s="2">
        <v>0.006539351851851852</v>
      </c>
      <c r="G4" s="2">
        <v>0.006493055555555555</v>
      </c>
      <c r="L4" s="2">
        <f>SUM(F4+G4+H4+I4+J4+K4)</f>
        <v>0.013032407407407406</v>
      </c>
      <c r="M4" s="1">
        <v>2</v>
      </c>
      <c r="N4" s="1"/>
    </row>
    <row r="5" spans="1:14" ht="13.5" customHeight="1">
      <c r="A5" s="1" t="s">
        <v>93</v>
      </c>
      <c r="C5" s="1">
        <v>355</v>
      </c>
      <c r="D5" s="1" t="s">
        <v>94</v>
      </c>
      <c r="E5" s="8" t="s">
        <v>16</v>
      </c>
      <c r="F5" s="2">
        <v>0.006608796296296297</v>
      </c>
      <c r="G5" s="10">
        <v>0.006967592592592592</v>
      </c>
      <c r="L5" s="2">
        <f>SUM(F5+G5+H5+I5+J5+K5)</f>
        <v>0.013576388888888888</v>
      </c>
      <c r="M5" s="1">
        <v>3</v>
      </c>
      <c r="N5" s="1"/>
    </row>
    <row r="6" spans="1:14" ht="13.5" customHeight="1">
      <c r="A6" s="8" t="s">
        <v>95</v>
      </c>
      <c r="C6" s="11">
        <v>157</v>
      </c>
      <c r="D6" s="8" t="s">
        <v>18</v>
      </c>
      <c r="E6" s="8" t="s">
        <v>16</v>
      </c>
      <c r="F6" s="10"/>
      <c r="G6" s="10"/>
      <c r="J6" s="12">
        <v>0.0071643518518518514</v>
      </c>
      <c r="K6" s="2">
        <v>0.007013888888888889</v>
      </c>
      <c r="L6" s="2">
        <v>0.014178240740740741</v>
      </c>
      <c r="M6" s="1">
        <v>4</v>
      </c>
      <c r="N6" s="1"/>
    </row>
    <row r="7" spans="1:14" ht="13.5" customHeight="1">
      <c r="A7" s="1" t="s">
        <v>96</v>
      </c>
      <c r="C7" s="1">
        <v>320</v>
      </c>
      <c r="D7" s="1" t="s">
        <v>22</v>
      </c>
      <c r="E7" s="8" t="s">
        <v>16</v>
      </c>
      <c r="F7" s="2">
        <v>0.007337962962962963</v>
      </c>
      <c r="K7" s="2">
        <v>0.007025462962962963</v>
      </c>
      <c r="L7" s="2">
        <v>0.014363425925925925</v>
      </c>
      <c r="M7" s="1">
        <v>5</v>
      </c>
      <c r="N7" s="1"/>
    </row>
    <row r="8" spans="1:14" ht="13.5" customHeight="1">
      <c r="A8" s="1" t="s">
        <v>97</v>
      </c>
      <c r="B8" s="1"/>
      <c r="C8" s="1">
        <v>317</v>
      </c>
      <c r="D8" s="1" t="s">
        <v>18</v>
      </c>
      <c r="E8" s="8" t="s">
        <v>20</v>
      </c>
      <c r="F8" s="2">
        <v>0.007349537037037037</v>
      </c>
      <c r="J8" s="2">
        <v>0.007268518518518519</v>
      </c>
      <c r="L8" s="2">
        <f>SUM(F8+G8+H8+I8+J8+K8)</f>
        <v>0.014618055555555556</v>
      </c>
      <c r="M8" s="1">
        <v>6</v>
      </c>
      <c r="N8" s="1"/>
    </row>
    <row r="9" spans="1:14" ht="13.5" customHeight="1">
      <c r="A9" s="1" t="s">
        <v>98</v>
      </c>
      <c r="C9" s="1">
        <v>414</v>
      </c>
      <c r="D9" s="1" t="s">
        <v>26</v>
      </c>
      <c r="E9" s="8" t="s">
        <v>16</v>
      </c>
      <c r="F9" s="10"/>
      <c r="G9" s="10">
        <v>0.007268518518518519</v>
      </c>
      <c r="I9" s="2">
        <v>0.007523148148148148</v>
      </c>
      <c r="L9" s="2">
        <f>SUM(F9+G9+H9+I9+J9+K9)</f>
        <v>0.014791666666666667</v>
      </c>
      <c r="M9" s="1">
        <v>7</v>
      </c>
      <c r="N9" s="1"/>
    </row>
    <row r="10" spans="1:14" ht="13.5" customHeight="1">
      <c r="A10" s="1" t="s">
        <v>99</v>
      </c>
      <c r="C10" s="1">
        <v>334</v>
      </c>
      <c r="D10" s="1" t="s">
        <v>37</v>
      </c>
      <c r="E10" s="8" t="s">
        <v>20</v>
      </c>
      <c r="F10" s="2">
        <v>0.007372685185185186</v>
      </c>
      <c r="K10" s="2">
        <v>0.007442129629629629</v>
      </c>
      <c r="L10" s="2">
        <v>0.014814814814814815</v>
      </c>
      <c r="M10" s="1">
        <v>8</v>
      </c>
      <c r="N10" s="1"/>
    </row>
    <row r="11" spans="1:14" ht="13.5" customHeight="1">
      <c r="A11" s="1" t="s">
        <v>100</v>
      </c>
      <c r="C11" s="1">
        <v>337</v>
      </c>
      <c r="D11" s="1" t="s">
        <v>15</v>
      </c>
      <c r="E11" s="8" t="s">
        <v>20</v>
      </c>
      <c r="F11" s="2">
        <v>0.007638888888888889</v>
      </c>
      <c r="K11" s="2">
        <v>0.007453703703703703</v>
      </c>
      <c r="L11" s="2">
        <v>0.015092592592592591</v>
      </c>
      <c r="M11" s="1">
        <v>9</v>
      </c>
      <c r="N11" s="1"/>
    </row>
    <row r="12" spans="1:14" ht="13.5" customHeight="1">
      <c r="A12" s="8" t="s">
        <v>101</v>
      </c>
      <c r="C12" s="8">
        <v>418</v>
      </c>
      <c r="D12" s="8" t="s">
        <v>15</v>
      </c>
      <c r="E12" s="8" t="s">
        <v>20</v>
      </c>
      <c r="F12" s="2"/>
      <c r="G12" s="10"/>
      <c r="H12" s="10">
        <v>0.007685185185185185</v>
      </c>
      <c r="I12" s="2">
        <v>0.007662037037037037</v>
      </c>
      <c r="L12" s="2">
        <f>SUM(F12+G12+H12+I12+J12+K12)</f>
        <v>0.01534722222222222</v>
      </c>
      <c r="M12" s="1">
        <v>10</v>
      </c>
      <c r="N12" s="1"/>
    </row>
    <row r="13" spans="1:14" ht="13.5" customHeight="1">
      <c r="A13" s="8" t="s">
        <v>102</v>
      </c>
      <c r="B13" s="9"/>
      <c r="C13" s="8">
        <v>439</v>
      </c>
      <c r="D13" s="8" t="s">
        <v>37</v>
      </c>
      <c r="E13" s="8" t="s">
        <v>16</v>
      </c>
      <c r="F13" s="2"/>
      <c r="G13" s="10"/>
      <c r="H13" s="10">
        <v>0.007777777777777777</v>
      </c>
      <c r="I13" s="2">
        <v>0.00769675925925926</v>
      </c>
      <c r="L13" s="2">
        <f>SUM(F13+G13+H13+I13+J13+K13)</f>
        <v>0.015474537037037037</v>
      </c>
      <c r="M13" s="1">
        <v>11</v>
      </c>
      <c r="N13" s="1"/>
    </row>
    <row r="14" spans="1:14" ht="13.5" customHeight="1">
      <c r="A14" s="8" t="s">
        <v>103</v>
      </c>
      <c r="C14" s="8">
        <v>496</v>
      </c>
      <c r="D14" s="8" t="s">
        <v>37</v>
      </c>
      <c r="E14" s="8" t="s">
        <v>20</v>
      </c>
      <c r="F14" s="10"/>
      <c r="G14" s="10"/>
      <c r="I14" s="12"/>
      <c r="J14" s="12">
        <v>0.007719907407407408</v>
      </c>
      <c r="K14" s="2">
        <v>0.007766203703703703</v>
      </c>
      <c r="L14" s="2">
        <v>0.01548611111111111</v>
      </c>
      <c r="M14" s="1">
        <v>12</v>
      </c>
      <c r="N14" s="1"/>
    </row>
    <row r="15" spans="1:14" ht="13.5" customHeight="1">
      <c r="A15" s="1" t="s">
        <v>104</v>
      </c>
      <c r="C15" s="1">
        <v>368</v>
      </c>
      <c r="D15" s="1" t="s">
        <v>37</v>
      </c>
      <c r="E15" s="8" t="s">
        <v>16</v>
      </c>
      <c r="F15" s="2">
        <v>0.007662037037037037</v>
      </c>
      <c r="H15" s="2">
        <v>0.007824074074074075</v>
      </c>
      <c r="L15" s="2">
        <f>SUM(F15+G15+H15+I15+J15+K15)</f>
        <v>0.015486111111111112</v>
      </c>
      <c r="M15" s="1">
        <v>12</v>
      </c>
      <c r="N15" s="1"/>
    </row>
    <row r="16" spans="1:14" ht="12.75">
      <c r="A16" s="8" t="s">
        <v>105</v>
      </c>
      <c r="B16" s="9"/>
      <c r="C16" s="8">
        <v>482</v>
      </c>
      <c r="D16" s="8" t="s">
        <v>37</v>
      </c>
      <c r="E16" s="8" t="s">
        <v>20</v>
      </c>
      <c r="F16" s="10"/>
      <c r="G16" s="10"/>
      <c r="I16" s="12">
        <v>0.007754629629629629</v>
      </c>
      <c r="K16" s="2">
        <v>0.007893518518518518</v>
      </c>
      <c r="L16" s="2">
        <v>0.015648148148148147</v>
      </c>
      <c r="M16" s="1">
        <v>14</v>
      </c>
      <c r="N16" s="1"/>
    </row>
    <row r="17" spans="1:14" ht="12.75">
      <c r="A17" s="8" t="s">
        <v>106</v>
      </c>
      <c r="C17" s="8">
        <v>498</v>
      </c>
      <c r="D17" s="8" t="s">
        <v>107</v>
      </c>
      <c r="E17" s="8" t="s">
        <v>16</v>
      </c>
      <c r="F17" s="10"/>
      <c r="G17" s="10"/>
      <c r="I17" s="12"/>
      <c r="J17" s="12">
        <v>0.008101851851851851</v>
      </c>
      <c r="K17" s="2">
        <v>0.007569444444444445</v>
      </c>
      <c r="L17" s="2">
        <v>0.015671296296296294</v>
      </c>
      <c r="M17" s="1">
        <v>15</v>
      </c>
      <c r="N17" s="1"/>
    </row>
    <row r="18" spans="1:14" ht="12.75">
      <c r="A18" s="1" t="s">
        <v>108</v>
      </c>
      <c r="C18" s="1">
        <v>398</v>
      </c>
      <c r="D18" s="1" t="s">
        <v>37</v>
      </c>
      <c r="E18" s="8" t="s">
        <v>16</v>
      </c>
      <c r="F18" s="10"/>
      <c r="G18" s="10">
        <v>0.007951388888888888</v>
      </c>
      <c r="H18" s="2">
        <v>0.007916666666666667</v>
      </c>
      <c r="L18" s="2">
        <f>SUM(F18+G18+H18+I18+J18+K18)</f>
        <v>0.015868055555555555</v>
      </c>
      <c r="M18" s="1">
        <v>16</v>
      </c>
      <c r="N18" s="1"/>
    </row>
    <row r="19" spans="1:14" ht="12.75">
      <c r="A19" s="1" t="s">
        <v>109</v>
      </c>
      <c r="C19" s="1">
        <v>434</v>
      </c>
      <c r="D19" s="1" t="s">
        <v>48</v>
      </c>
      <c r="E19" s="8" t="s">
        <v>20</v>
      </c>
      <c r="F19" s="2">
        <v>0.008125</v>
      </c>
      <c r="H19" s="10">
        <v>0.007951388888888888</v>
      </c>
      <c r="L19" s="2">
        <f>SUM(F19+G19+H19+I19+J19+K19)</f>
        <v>0.01607638888888889</v>
      </c>
      <c r="M19" s="1">
        <v>17</v>
      </c>
      <c r="N19" s="1"/>
    </row>
    <row r="20" spans="1:14" ht="12.75">
      <c r="A20" s="8" t="s">
        <v>110</v>
      </c>
      <c r="B20" s="9"/>
      <c r="C20" s="8">
        <v>425</v>
      </c>
      <c r="D20" s="8" t="s">
        <v>18</v>
      </c>
      <c r="E20" s="8" t="s">
        <v>16</v>
      </c>
      <c r="F20" s="2"/>
      <c r="G20" s="10"/>
      <c r="H20" s="10">
        <v>0.007939814814814814</v>
      </c>
      <c r="I20" s="2">
        <v>0.008252314814814815</v>
      </c>
      <c r="L20" s="2">
        <f>SUM(F20+G20+H20+I20+J20+K20)</f>
        <v>0.01619212962962963</v>
      </c>
      <c r="M20" s="1">
        <v>18</v>
      </c>
      <c r="N20" s="1"/>
    </row>
    <row r="21" spans="1:14" ht="12.75">
      <c r="A21" s="8" t="s">
        <v>111</v>
      </c>
      <c r="C21" s="11">
        <v>160</v>
      </c>
      <c r="D21" s="8" t="s">
        <v>15</v>
      </c>
      <c r="E21" s="8" t="s">
        <v>20</v>
      </c>
      <c r="F21" s="2"/>
      <c r="H21" s="10"/>
      <c r="J21" s="12">
        <v>0.008738425925925926</v>
      </c>
      <c r="K21" s="2">
        <v>0.008136574074074074</v>
      </c>
      <c r="L21" s="2">
        <v>0.016875</v>
      </c>
      <c r="M21" s="1">
        <v>19</v>
      </c>
      <c r="N21" s="1"/>
    </row>
    <row r="22" spans="1:14" ht="12.75">
      <c r="A22" s="1" t="s">
        <v>112</v>
      </c>
      <c r="C22" s="1">
        <v>413</v>
      </c>
      <c r="D22" s="1" t="s">
        <v>26</v>
      </c>
      <c r="E22" s="8" t="s">
        <v>16</v>
      </c>
      <c r="F22" s="10"/>
      <c r="G22" s="10">
        <v>0.008611111111111111</v>
      </c>
      <c r="I22" s="2">
        <v>0.008530092592592593</v>
      </c>
      <c r="L22" s="2">
        <f aca="true" t="shared" si="0" ref="L22:L31">SUM(F22+G22+H22+I22+J22+K22)</f>
        <v>0.017141203703703704</v>
      </c>
      <c r="M22" s="1">
        <v>20</v>
      </c>
      <c r="N22" s="1"/>
    </row>
    <row r="23" spans="1:14" ht="12.75">
      <c r="A23" s="1" t="s">
        <v>113</v>
      </c>
      <c r="C23" s="1">
        <v>347</v>
      </c>
      <c r="D23" s="1" t="s">
        <v>18</v>
      </c>
      <c r="E23" s="8" t="s">
        <v>20</v>
      </c>
      <c r="F23" s="2">
        <v>0.008784722222222223</v>
      </c>
      <c r="H23" s="2">
        <v>0.008553240740740741</v>
      </c>
      <c r="L23" s="2">
        <f t="shared" si="0"/>
        <v>0.017337962962962965</v>
      </c>
      <c r="M23" s="1">
        <v>21</v>
      </c>
      <c r="N23" s="1"/>
    </row>
    <row r="24" spans="1:14" ht="12.75">
      <c r="A24" s="8" t="s">
        <v>114</v>
      </c>
      <c r="B24" s="9"/>
      <c r="C24" s="8">
        <v>428</v>
      </c>
      <c r="D24" s="8" t="s">
        <v>26</v>
      </c>
      <c r="E24" s="8" t="s">
        <v>46</v>
      </c>
      <c r="F24" s="2"/>
      <c r="G24" s="10"/>
      <c r="H24" s="10">
        <v>0.009270833333333334</v>
      </c>
      <c r="I24" s="2">
        <v>0.009166666666666667</v>
      </c>
      <c r="L24" s="2">
        <f t="shared" si="0"/>
        <v>0.018437500000000002</v>
      </c>
      <c r="M24" s="1">
        <v>23</v>
      </c>
      <c r="N24" s="1"/>
    </row>
    <row r="25" spans="1:14" ht="12.75">
      <c r="A25" s="1" t="s">
        <v>115</v>
      </c>
      <c r="C25" s="1">
        <v>423</v>
      </c>
      <c r="D25" s="1" t="s">
        <v>116</v>
      </c>
      <c r="E25" s="8" t="s">
        <v>57</v>
      </c>
      <c r="F25" s="2">
        <v>0.009305555555555555</v>
      </c>
      <c r="H25" s="10">
        <v>0.00920138888888889</v>
      </c>
      <c r="L25" s="2">
        <f t="shared" si="0"/>
        <v>0.018506944444444444</v>
      </c>
      <c r="M25" s="1">
        <v>24</v>
      </c>
      <c r="N25" s="1"/>
    </row>
    <row r="26" spans="1:14" ht="12.75">
      <c r="A26" s="1" t="s">
        <v>117</v>
      </c>
      <c r="C26" s="1">
        <v>325</v>
      </c>
      <c r="D26" s="1" t="s">
        <v>22</v>
      </c>
      <c r="E26" s="8" t="s">
        <v>57</v>
      </c>
      <c r="F26" s="2">
        <v>0.009722222222222222</v>
      </c>
      <c r="J26" s="2">
        <v>0.009502314814814816</v>
      </c>
      <c r="L26" s="2">
        <f t="shared" si="0"/>
        <v>0.01922453703703704</v>
      </c>
      <c r="M26" s="1">
        <v>25</v>
      </c>
      <c r="N26" s="1"/>
    </row>
    <row r="27" spans="1:14" ht="12.75">
      <c r="A27" s="1" t="s">
        <v>118</v>
      </c>
      <c r="C27" s="1">
        <v>404</v>
      </c>
      <c r="D27" s="1" t="s">
        <v>26</v>
      </c>
      <c r="E27" s="8" t="s">
        <v>16</v>
      </c>
      <c r="F27" s="10"/>
      <c r="G27" s="10">
        <v>0.009652777777777777</v>
      </c>
      <c r="J27" s="2">
        <v>0.009756944444444445</v>
      </c>
      <c r="L27" s="2">
        <f t="shared" si="0"/>
        <v>0.019409722222222224</v>
      </c>
      <c r="M27" s="1">
        <v>26</v>
      </c>
      <c r="N27" s="1"/>
    </row>
    <row r="28" spans="1:14" ht="12.75">
      <c r="A28" s="1" t="s">
        <v>119</v>
      </c>
      <c r="C28" s="1">
        <v>323</v>
      </c>
      <c r="D28" s="1" t="s">
        <v>15</v>
      </c>
      <c r="E28" s="8" t="s">
        <v>57</v>
      </c>
      <c r="F28" s="2">
        <v>0.01019675925925926</v>
      </c>
      <c r="G28" s="10">
        <v>0.010277777777777778</v>
      </c>
      <c r="L28" s="2">
        <f t="shared" si="0"/>
        <v>0.020474537037037038</v>
      </c>
      <c r="M28" s="1">
        <v>27</v>
      </c>
      <c r="N28" s="1"/>
    </row>
    <row r="29" spans="1:14" ht="12.75">
      <c r="A29" s="8" t="s">
        <v>120</v>
      </c>
      <c r="B29" s="9"/>
      <c r="C29" s="8">
        <v>430</v>
      </c>
      <c r="D29" s="8" t="s">
        <v>26</v>
      </c>
      <c r="E29" s="8" t="s">
        <v>46</v>
      </c>
      <c r="F29" s="2"/>
      <c r="G29" s="10"/>
      <c r="H29" s="10">
        <v>0.010902777777777777</v>
      </c>
      <c r="J29" s="2">
        <v>0.010972222222222223</v>
      </c>
      <c r="L29" s="2">
        <f t="shared" si="0"/>
        <v>0.021875</v>
      </c>
      <c r="M29" s="1">
        <v>28</v>
      </c>
      <c r="N29" s="1"/>
    </row>
    <row r="30" spans="1:14" ht="12.75">
      <c r="A30" s="1" t="s">
        <v>121</v>
      </c>
      <c r="C30" s="1">
        <v>385</v>
      </c>
      <c r="D30" s="1" t="s">
        <v>15</v>
      </c>
      <c r="E30" s="8" t="s">
        <v>46</v>
      </c>
      <c r="F30" s="2">
        <v>0.011666666666666667</v>
      </c>
      <c r="G30" s="10">
        <v>0.011261574074074071</v>
      </c>
      <c r="L30" s="2">
        <f t="shared" si="0"/>
        <v>0.02292824074074074</v>
      </c>
      <c r="M30" s="1">
        <v>29</v>
      </c>
      <c r="N30" s="1"/>
    </row>
    <row r="31" spans="1:14" ht="12.75">
      <c r="A31" s="1" t="s">
        <v>122</v>
      </c>
      <c r="C31" s="1">
        <v>379</v>
      </c>
      <c r="D31" s="1" t="s">
        <v>26</v>
      </c>
      <c r="E31" s="8" t="s">
        <v>57</v>
      </c>
      <c r="F31" s="2">
        <v>0.012060185185185186</v>
      </c>
      <c r="G31" s="10">
        <v>0.0125</v>
      </c>
      <c r="L31" s="2">
        <f t="shared" si="0"/>
        <v>0.024560185185185185</v>
      </c>
      <c r="M31" s="1">
        <v>30</v>
      </c>
      <c r="N31" s="1"/>
    </row>
    <row r="32" ht="12.75">
      <c r="N32" s="1"/>
    </row>
    <row r="33" ht="12.75">
      <c r="A33" s="17" t="s">
        <v>187</v>
      </c>
    </row>
  </sheetData>
  <hyperlinks>
    <hyperlink ref="A33" r:id="rId1" display="../myweb2/results2004.htm"/>
  </hyperlinks>
  <printOptions/>
  <pageMargins left="0" right="0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2" width="10.28125" style="0" hidden="1" customWidth="1"/>
    <col min="3" max="3" width="6.00390625" style="1" customWidth="1"/>
    <col min="4" max="4" width="11.7109375" style="1" customWidth="1"/>
    <col min="5" max="5" width="7.421875" style="1" customWidth="1"/>
    <col min="6" max="6" width="6.00390625" style="1" customWidth="1"/>
    <col min="7" max="7" width="6.421875" style="1" customWidth="1"/>
    <col min="8" max="8" width="5.57421875" style="1" customWidth="1"/>
    <col min="9" max="9" width="6.8515625" style="1" customWidth="1"/>
    <col min="10" max="10" width="6.57421875" style="1" customWidth="1"/>
    <col min="11" max="11" width="6.00390625" style="1" customWidth="1"/>
    <col min="12" max="12" width="9.140625" style="1" customWidth="1"/>
    <col min="13" max="13" width="7.00390625" style="8" customWidth="1"/>
  </cols>
  <sheetData>
    <row r="1" spans="1:13" ht="13.5" customHeight="1">
      <c r="A1" s="4" t="s">
        <v>0</v>
      </c>
      <c r="B1" s="4"/>
      <c r="C1" s="4"/>
      <c r="G1" s="13" t="s">
        <v>123</v>
      </c>
      <c r="M1" s="3" t="s">
        <v>2</v>
      </c>
    </row>
    <row r="2" spans="1:13" s="3" customFormat="1" ht="13.5" customHeight="1">
      <c r="A2" s="3" t="s">
        <v>3</v>
      </c>
      <c r="B2" s="3" t="s">
        <v>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8"/>
    </row>
    <row r="3" spans="1:13" ht="13.5" customHeight="1">
      <c r="A3" s="3" t="s">
        <v>124</v>
      </c>
      <c r="C3" s="1">
        <v>336</v>
      </c>
      <c r="D3" s="1" t="s">
        <v>15</v>
      </c>
      <c r="E3" s="3" t="s">
        <v>16</v>
      </c>
      <c r="F3" s="2">
        <v>0.006273148148148148</v>
      </c>
      <c r="G3" s="10">
        <v>0.006319444444444444</v>
      </c>
      <c r="H3" s="2"/>
      <c r="I3" s="2"/>
      <c r="J3" s="2"/>
      <c r="K3" s="2">
        <v>0.006527777777777778</v>
      </c>
      <c r="L3" s="2">
        <f>SUM(F3+G3+H3+I3+J3+K3)</f>
        <v>0.01912037037037037</v>
      </c>
      <c r="M3" s="8">
        <v>1</v>
      </c>
    </row>
    <row r="4" spans="1:13" ht="13.5" customHeight="1">
      <c r="A4" s="3" t="s">
        <v>125</v>
      </c>
      <c r="B4" s="1"/>
      <c r="C4" s="1">
        <v>322</v>
      </c>
      <c r="D4" s="1" t="s">
        <v>15</v>
      </c>
      <c r="E4" s="3" t="s">
        <v>16</v>
      </c>
      <c r="F4" s="2">
        <v>0.006388888888888888</v>
      </c>
      <c r="G4" s="10">
        <v>0.006423611111111112</v>
      </c>
      <c r="H4" s="2"/>
      <c r="I4" s="14">
        <v>0.00644675925925926</v>
      </c>
      <c r="J4" s="14">
        <v>0.006585648148148147</v>
      </c>
      <c r="K4" s="2">
        <v>0.006388888888888888</v>
      </c>
      <c r="L4" s="2">
        <f>SUM(F4+G4+H4+K4)</f>
        <v>0.01920138888888889</v>
      </c>
      <c r="M4" s="8">
        <v>2</v>
      </c>
    </row>
    <row r="5" spans="1:13" ht="13.5" customHeight="1">
      <c r="A5" s="3" t="s">
        <v>126</v>
      </c>
      <c r="C5" s="1">
        <v>376</v>
      </c>
      <c r="D5" s="1" t="s">
        <v>22</v>
      </c>
      <c r="E5" s="3" t="s">
        <v>16</v>
      </c>
      <c r="F5" s="2">
        <v>0.006412037037037036</v>
      </c>
      <c r="G5" s="10">
        <v>0.006435185185185186</v>
      </c>
      <c r="H5" s="2"/>
      <c r="I5" s="14">
        <v>0.006481481481481481</v>
      </c>
      <c r="J5" s="2"/>
      <c r="K5" s="2">
        <v>0.00636574074074074</v>
      </c>
      <c r="L5" s="2">
        <f>SUM(F5+G5+H5+J5+K5)</f>
        <v>0.019212962962962963</v>
      </c>
      <c r="M5" s="8">
        <v>3</v>
      </c>
    </row>
    <row r="6" spans="1:13" ht="13.5" customHeight="1">
      <c r="A6" s="8" t="s">
        <v>127</v>
      </c>
      <c r="B6" s="9"/>
      <c r="C6" s="8">
        <v>333</v>
      </c>
      <c r="D6" s="8" t="s">
        <v>15</v>
      </c>
      <c r="E6" s="8" t="s">
        <v>16</v>
      </c>
      <c r="F6" s="2">
        <v>0.00662037037037037</v>
      </c>
      <c r="G6" s="10">
        <v>0.006631944444444445</v>
      </c>
      <c r="H6" s="2">
        <v>0.006458333333333333</v>
      </c>
      <c r="I6" s="2"/>
      <c r="J6" s="2"/>
      <c r="K6" s="2"/>
      <c r="L6" s="2">
        <f>SUM(F6+G6+H6+I6+J6+K6)</f>
        <v>0.019710648148148147</v>
      </c>
      <c r="M6" s="8">
        <v>4</v>
      </c>
    </row>
    <row r="7" spans="1:13" ht="13.5" customHeight="1">
      <c r="A7" s="1" t="s">
        <v>128</v>
      </c>
      <c r="C7" s="1">
        <v>348</v>
      </c>
      <c r="D7" s="1" t="s">
        <v>18</v>
      </c>
      <c r="E7" s="8" t="s">
        <v>16</v>
      </c>
      <c r="F7" s="2">
        <v>0.006701388888888889</v>
      </c>
      <c r="G7" s="10">
        <v>0.006689814814814814</v>
      </c>
      <c r="H7" s="2">
        <v>0.006631944444444445</v>
      </c>
      <c r="I7" s="2"/>
      <c r="J7" s="2"/>
      <c r="K7" s="2"/>
      <c r="L7" s="2">
        <f>SUM(F7+G7+H7+I7+J7+K7)</f>
        <v>0.020023148148148148</v>
      </c>
      <c r="M7" s="8">
        <v>5</v>
      </c>
    </row>
    <row r="8" spans="1:13" ht="13.5" customHeight="1">
      <c r="A8" s="1" t="s">
        <v>129</v>
      </c>
      <c r="B8" s="1"/>
      <c r="C8" s="1">
        <v>329</v>
      </c>
      <c r="D8" s="1" t="s">
        <v>37</v>
      </c>
      <c r="E8" s="8" t="s">
        <v>16</v>
      </c>
      <c r="F8" s="2">
        <v>0.00693287037037037</v>
      </c>
      <c r="G8" s="10">
        <v>0.006863425925925926</v>
      </c>
      <c r="H8" s="14">
        <v>0.006990740740740741</v>
      </c>
      <c r="I8" s="14">
        <v>0.007071759259259259</v>
      </c>
      <c r="J8" s="2"/>
      <c r="K8" s="2">
        <v>0.006979166666666667</v>
      </c>
      <c r="L8" s="2">
        <f>SUM(F8+G8+J8+K8)</f>
        <v>0.020775462962962964</v>
      </c>
      <c r="M8" s="8">
        <v>6</v>
      </c>
    </row>
    <row r="9" spans="1:13" ht="13.5" customHeight="1">
      <c r="A9" s="1" t="s">
        <v>130</v>
      </c>
      <c r="C9" s="1">
        <v>330</v>
      </c>
      <c r="D9" s="1" t="s">
        <v>48</v>
      </c>
      <c r="E9" s="8" t="s">
        <v>16</v>
      </c>
      <c r="F9" s="14">
        <v>0.007141203703703704</v>
      </c>
      <c r="G9" s="15">
        <v>0.0072106481481481475</v>
      </c>
      <c r="H9" s="2">
        <v>0.007118055555555555</v>
      </c>
      <c r="I9" s="2">
        <v>0.006967592592592592</v>
      </c>
      <c r="J9" s="14">
        <v>0.007418981481481481</v>
      </c>
      <c r="K9" s="2">
        <v>0.006990740740740741</v>
      </c>
      <c r="L9" s="2">
        <f>SUM(H9+I9+K9)</f>
        <v>0.021076388888888888</v>
      </c>
      <c r="M9" s="8">
        <v>7</v>
      </c>
    </row>
    <row r="10" spans="1:13" ht="13.5" customHeight="1">
      <c r="A10" s="3" t="s">
        <v>131</v>
      </c>
      <c r="C10" s="1">
        <v>419</v>
      </c>
      <c r="D10" s="1" t="s">
        <v>18</v>
      </c>
      <c r="E10" s="3" t="s">
        <v>20</v>
      </c>
      <c r="F10" s="14">
        <v>0.006631944444444445</v>
      </c>
      <c r="G10" s="10">
        <v>0.0072800925925925915</v>
      </c>
      <c r="H10" s="2">
        <v>0.0070486111111111105</v>
      </c>
      <c r="I10" s="2">
        <v>0.006793981481481482</v>
      </c>
      <c r="J10" s="2"/>
      <c r="K10" s="2"/>
      <c r="L10" s="2">
        <f>SUM(G10+H10+I10+J10+K10)</f>
        <v>0.021122685185185182</v>
      </c>
      <c r="M10" s="8">
        <v>8</v>
      </c>
    </row>
    <row r="11" spans="1:13" ht="13.5" customHeight="1">
      <c r="A11" s="1" t="s">
        <v>132</v>
      </c>
      <c r="C11" s="1">
        <v>407</v>
      </c>
      <c r="D11" s="1" t="s">
        <v>18</v>
      </c>
      <c r="E11" s="8" t="s">
        <v>16</v>
      </c>
      <c r="F11" s="10"/>
      <c r="G11" s="10">
        <v>0.007152777777777779</v>
      </c>
      <c r="H11" s="2"/>
      <c r="I11" s="2"/>
      <c r="J11" s="2">
        <v>0.007094907407407407</v>
      </c>
      <c r="K11" s="2">
        <v>0.007233796296296296</v>
      </c>
      <c r="L11" s="2">
        <f>SUM(F11+G11+H11+I11+J11+K11)</f>
        <v>0.021481481481481483</v>
      </c>
      <c r="M11" s="8">
        <v>9</v>
      </c>
    </row>
    <row r="12" spans="1:13" ht="13.5" customHeight="1">
      <c r="A12" s="1" t="s">
        <v>133</v>
      </c>
      <c r="C12" s="1">
        <v>343</v>
      </c>
      <c r="D12" s="1" t="s">
        <v>37</v>
      </c>
      <c r="E12" s="8" t="s">
        <v>20</v>
      </c>
      <c r="F12" s="2">
        <v>0.0071643518518518514</v>
      </c>
      <c r="G12" s="2"/>
      <c r="H12" s="2"/>
      <c r="I12" s="2"/>
      <c r="J12" s="2">
        <v>0.007222222222222223</v>
      </c>
      <c r="K12" s="2">
        <v>0.007106481481481481</v>
      </c>
      <c r="L12" s="2">
        <f>SUM(F12+G12+H12+I12+J12+K12)</f>
        <v>0.021493055555555557</v>
      </c>
      <c r="M12" s="8">
        <v>10</v>
      </c>
    </row>
    <row r="13" spans="1:13" ht="13.5" customHeight="1">
      <c r="A13" s="1" t="s">
        <v>134</v>
      </c>
      <c r="B13" s="1"/>
      <c r="C13" s="1">
        <v>339</v>
      </c>
      <c r="D13" s="1" t="s">
        <v>15</v>
      </c>
      <c r="E13" s="3" t="s">
        <v>20</v>
      </c>
      <c r="F13" s="14">
        <v>0.007245370370370371</v>
      </c>
      <c r="G13" s="10">
        <v>0.007175925925925926</v>
      </c>
      <c r="H13" s="2">
        <v>0.0071875</v>
      </c>
      <c r="I13" s="2">
        <v>0.0071875</v>
      </c>
      <c r="J13" s="2"/>
      <c r="K13" s="2"/>
      <c r="L13" s="2">
        <f>SUM(G13+H13+I13+J13+K13)</f>
        <v>0.021550925925925925</v>
      </c>
      <c r="M13" s="8">
        <v>11</v>
      </c>
    </row>
    <row r="14" spans="1:13" ht="13.5" customHeight="1">
      <c r="A14" s="8" t="s">
        <v>135</v>
      </c>
      <c r="B14" s="9"/>
      <c r="C14" s="8">
        <v>392</v>
      </c>
      <c r="D14" s="8" t="s">
        <v>18</v>
      </c>
      <c r="E14" s="3" t="s">
        <v>20</v>
      </c>
      <c r="F14" s="10"/>
      <c r="G14" s="10">
        <v>0.007291666666666666</v>
      </c>
      <c r="H14" s="2">
        <v>0.007256944444444444</v>
      </c>
      <c r="I14" s="2"/>
      <c r="J14" s="2">
        <v>0.007314814814814815</v>
      </c>
      <c r="K14" s="2"/>
      <c r="L14" s="2">
        <f>SUM(F14+G14+H14+I14+J14+K14)</f>
        <v>0.021863425925925925</v>
      </c>
      <c r="M14" s="8">
        <v>12</v>
      </c>
    </row>
    <row r="15" spans="1:13" ht="13.5" customHeight="1">
      <c r="A15" s="3" t="s">
        <v>136</v>
      </c>
      <c r="B15" s="9"/>
      <c r="C15" s="8">
        <v>391</v>
      </c>
      <c r="D15" s="8" t="s">
        <v>15</v>
      </c>
      <c r="E15" s="3" t="s">
        <v>57</v>
      </c>
      <c r="F15" s="10"/>
      <c r="G15" s="15">
        <v>0.007627314814814815</v>
      </c>
      <c r="H15" s="2">
        <v>0.007476851851851853</v>
      </c>
      <c r="I15" s="2">
        <v>0.007303240740740741</v>
      </c>
      <c r="J15" s="2"/>
      <c r="K15" s="2">
        <v>0.007199074074074074</v>
      </c>
      <c r="L15" s="2">
        <f>SUM(H15+I15+J15+K15)</f>
        <v>0.021979166666666668</v>
      </c>
      <c r="M15" s="8">
        <v>13</v>
      </c>
    </row>
    <row r="16" spans="1:13" ht="13.5" customHeight="1">
      <c r="A16" s="1" t="s">
        <v>137</v>
      </c>
      <c r="B16" s="1"/>
      <c r="C16" s="1">
        <v>353</v>
      </c>
      <c r="D16" s="1" t="s">
        <v>15</v>
      </c>
      <c r="E16" s="8" t="s">
        <v>20</v>
      </c>
      <c r="F16" s="2">
        <v>0.007395833333333334</v>
      </c>
      <c r="G16" s="10">
        <v>0.007407407407407407</v>
      </c>
      <c r="H16" s="2"/>
      <c r="I16" s="14">
        <v>0.007430555555555555</v>
      </c>
      <c r="J16" s="2"/>
      <c r="K16" s="2">
        <v>0.007291666666666666</v>
      </c>
      <c r="L16" s="2">
        <f>SUM(F16+G16+H16+J16+K16)</f>
        <v>0.022094907407407407</v>
      </c>
      <c r="M16" s="8">
        <v>14</v>
      </c>
    </row>
    <row r="17" spans="1:13" ht="13.5" customHeight="1">
      <c r="A17" s="1" t="s">
        <v>138</v>
      </c>
      <c r="C17" s="1">
        <v>405</v>
      </c>
      <c r="D17" s="1" t="s">
        <v>18</v>
      </c>
      <c r="E17" s="8" t="s">
        <v>16</v>
      </c>
      <c r="F17" s="10"/>
      <c r="G17" s="10">
        <v>0.007511574074074074</v>
      </c>
      <c r="H17" s="2">
        <v>0.0072800925925925915</v>
      </c>
      <c r="I17" s="2">
        <v>0.007349537037037037</v>
      </c>
      <c r="J17" s="14">
        <v>0.007534722222222221</v>
      </c>
      <c r="K17" s="2"/>
      <c r="L17" s="2">
        <f>SUM(F17+G17+H17+I17+K17)</f>
        <v>0.0221412037037037</v>
      </c>
      <c r="M17" s="8">
        <v>15</v>
      </c>
    </row>
    <row r="18" spans="1:13" ht="13.5" customHeight="1">
      <c r="A18" s="1" t="s">
        <v>139</v>
      </c>
      <c r="C18" s="1">
        <v>361</v>
      </c>
      <c r="D18" s="1" t="s">
        <v>18</v>
      </c>
      <c r="E18" s="8" t="s">
        <v>16</v>
      </c>
      <c r="F18" s="2">
        <v>0.007465277777777778</v>
      </c>
      <c r="G18" s="2"/>
      <c r="H18" s="2"/>
      <c r="I18" s="2">
        <v>0.007465277777777778</v>
      </c>
      <c r="J18" s="2"/>
      <c r="K18" s="2">
        <v>0.007326388888888889</v>
      </c>
      <c r="L18" s="2">
        <f>SUM(F18+G18+H18+I18+J18+K18)</f>
        <v>0.022256944444444447</v>
      </c>
      <c r="M18" s="8">
        <v>16</v>
      </c>
    </row>
    <row r="19" spans="1:13" ht="13.5" customHeight="1">
      <c r="A19" s="8" t="s">
        <v>140</v>
      </c>
      <c r="B19" s="9"/>
      <c r="C19" s="8">
        <v>431</v>
      </c>
      <c r="D19" s="8" t="s">
        <v>141</v>
      </c>
      <c r="E19" s="8" t="s">
        <v>16</v>
      </c>
      <c r="F19" s="2"/>
      <c r="G19" s="10"/>
      <c r="H19" s="15">
        <v>0.007650462962962963</v>
      </c>
      <c r="I19" s="2">
        <v>0.007592592592592593</v>
      </c>
      <c r="J19" s="2">
        <v>0.007511574074074074</v>
      </c>
      <c r="K19" s="2">
        <v>0.007314814814814815</v>
      </c>
      <c r="L19" s="2">
        <f>SUM(F19+G19+I19+J19+K19)</f>
        <v>0.02241898148148148</v>
      </c>
      <c r="M19" s="8">
        <v>17</v>
      </c>
    </row>
    <row r="20" spans="1:13" ht="13.5" customHeight="1">
      <c r="A20" s="1" t="s">
        <v>142</v>
      </c>
      <c r="C20" s="1">
        <v>342</v>
      </c>
      <c r="D20" s="1" t="s">
        <v>18</v>
      </c>
      <c r="E20" s="8" t="s">
        <v>16</v>
      </c>
      <c r="F20" s="2">
        <v>0.007662037037037037</v>
      </c>
      <c r="G20" s="15">
        <v>0.007777777777777777</v>
      </c>
      <c r="H20" s="2"/>
      <c r="I20" s="14">
        <v>0.0078125</v>
      </c>
      <c r="J20" s="2">
        <v>0.007546296296296297</v>
      </c>
      <c r="K20" s="2">
        <v>0.007291666666666666</v>
      </c>
      <c r="L20" s="2">
        <f>SUM(F20+H20+J20+K20)</f>
        <v>0.0225</v>
      </c>
      <c r="M20" s="8">
        <v>18</v>
      </c>
    </row>
    <row r="21" spans="1:13" ht="13.5" customHeight="1">
      <c r="A21" s="1" t="s">
        <v>143</v>
      </c>
      <c r="C21" s="1">
        <v>371</v>
      </c>
      <c r="D21" s="1" t="s">
        <v>40</v>
      </c>
      <c r="E21" s="8" t="s">
        <v>20</v>
      </c>
      <c r="F21" s="14">
        <v>0.007592592592592593</v>
      </c>
      <c r="G21" s="10">
        <v>0.00755787037037037</v>
      </c>
      <c r="H21" s="2">
        <v>0.007453703703703703</v>
      </c>
      <c r="I21" s="2"/>
      <c r="J21" s="2"/>
      <c r="K21" s="2">
        <v>0.007546296296296297</v>
      </c>
      <c r="L21" s="2">
        <f>SUM(G21+H21+I21+J21+K21)</f>
        <v>0.02255787037037037</v>
      </c>
      <c r="M21" s="8">
        <v>19</v>
      </c>
    </row>
    <row r="22" spans="1:13" ht="13.5" customHeight="1">
      <c r="A22" s="8" t="s">
        <v>144</v>
      </c>
      <c r="B22" s="9"/>
      <c r="C22" s="8">
        <v>440</v>
      </c>
      <c r="D22" s="8" t="s">
        <v>48</v>
      </c>
      <c r="E22" s="8" t="s">
        <v>20</v>
      </c>
      <c r="F22" s="2"/>
      <c r="G22" s="10"/>
      <c r="H22" s="10">
        <v>0.007465277777777778</v>
      </c>
      <c r="I22" s="2">
        <v>0.007627314814814815</v>
      </c>
      <c r="J22" s="2"/>
      <c r="K22" s="2">
        <v>0.0075</v>
      </c>
      <c r="L22" s="2">
        <f>SUM(F22+G22+H22+I22+J22+K22)</f>
        <v>0.022592592592592595</v>
      </c>
      <c r="M22" s="8">
        <v>20</v>
      </c>
    </row>
    <row r="23" spans="1:13" ht="13.5" customHeight="1">
      <c r="A23" s="1" t="s">
        <v>52</v>
      </c>
      <c r="C23" s="1">
        <v>396</v>
      </c>
      <c r="D23" s="1" t="s">
        <v>40</v>
      </c>
      <c r="E23" s="8" t="s">
        <v>16</v>
      </c>
      <c r="F23" s="14">
        <v>0.007766203703703703</v>
      </c>
      <c r="G23" s="2">
        <v>0.007314814814814815</v>
      </c>
      <c r="H23" s="2">
        <v>0.007627314814814815</v>
      </c>
      <c r="I23" s="2"/>
      <c r="J23" s="2">
        <v>0.00769675925925926</v>
      </c>
      <c r="K23" s="2"/>
      <c r="L23" s="2">
        <f>SUM(G23+H23+I23+J23+K23)</f>
        <v>0.02263888888888889</v>
      </c>
      <c r="M23" s="8">
        <v>21</v>
      </c>
    </row>
    <row r="24" spans="1:13" ht="13.5" customHeight="1">
      <c r="A24" s="1" t="s">
        <v>145</v>
      </c>
      <c r="B24" s="1"/>
      <c r="C24" s="1">
        <v>364</v>
      </c>
      <c r="D24" s="1" t="s">
        <v>15</v>
      </c>
      <c r="E24" s="8" t="s">
        <v>20</v>
      </c>
      <c r="F24" s="2">
        <v>0.007546296296296297</v>
      </c>
      <c r="G24" s="10">
        <v>0.007604166666666666</v>
      </c>
      <c r="H24" s="2">
        <v>0.007592592592592593</v>
      </c>
      <c r="I24" s="14">
        <v>0.007685185185185185</v>
      </c>
      <c r="J24" s="2"/>
      <c r="K24" s="2"/>
      <c r="L24" s="2">
        <f>SUM(F24+G24+H24+J24+K24)</f>
        <v>0.022743055555555555</v>
      </c>
      <c r="M24" s="8">
        <v>22</v>
      </c>
    </row>
    <row r="25" spans="1:13" ht="13.5" customHeight="1">
      <c r="A25" s="1" t="s">
        <v>146</v>
      </c>
      <c r="C25" s="1">
        <v>416</v>
      </c>
      <c r="D25" s="1" t="s">
        <v>26</v>
      </c>
      <c r="E25" s="8" t="s">
        <v>16</v>
      </c>
      <c r="F25" s="10"/>
      <c r="G25" s="10">
        <v>0.007743055555555556</v>
      </c>
      <c r="H25" s="2">
        <v>0.007534722222222221</v>
      </c>
      <c r="I25" s="14">
        <v>0.007916666666666667</v>
      </c>
      <c r="J25" s="14">
        <v>0.007789351851851852</v>
      </c>
      <c r="K25" s="2">
        <v>0.007465277777777778</v>
      </c>
      <c r="L25" s="2">
        <f>SUM(G25+H25+K25)</f>
        <v>0.022743055555555555</v>
      </c>
      <c r="M25" s="8">
        <v>22</v>
      </c>
    </row>
    <row r="26" spans="1:13" ht="13.5" customHeight="1">
      <c r="A26" s="1" t="s">
        <v>147</v>
      </c>
      <c r="C26" s="1">
        <v>340</v>
      </c>
      <c r="D26" s="1" t="s">
        <v>15</v>
      </c>
      <c r="E26" s="8" t="s">
        <v>20</v>
      </c>
      <c r="F26" s="14">
        <v>0.0077083333333333335</v>
      </c>
      <c r="G26" s="2"/>
      <c r="H26" s="2">
        <v>0.007662037037037037</v>
      </c>
      <c r="I26" s="2">
        <v>0.007650462962962963</v>
      </c>
      <c r="J26" s="2"/>
      <c r="K26" s="2">
        <v>0.007685185185185185</v>
      </c>
      <c r="L26" s="2">
        <f>SUM(G26+H26+I26+J26+K26)</f>
        <v>0.022997685185185184</v>
      </c>
      <c r="M26" s="8">
        <v>24</v>
      </c>
    </row>
    <row r="27" spans="1:13" ht="13.5" customHeight="1">
      <c r="A27" s="1" t="s">
        <v>148</v>
      </c>
      <c r="C27" s="1">
        <v>372</v>
      </c>
      <c r="D27" s="1" t="s">
        <v>141</v>
      </c>
      <c r="E27" s="8" t="s">
        <v>20</v>
      </c>
      <c r="F27" s="14">
        <v>0.007881944444444443</v>
      </c>
      <c r="G27" s="10">
        <v>0.007789351851851852</v>
      </c>
      <c r="H27" s="14">
        <v>0.007870370370370371</v>
      </c>
      <c r="I27" s="14">
        <v>0.007847222222222222</v>
      </c>
      <c r="J27" s="2">
        <v>0.007835648148148149</v>
      </c>
      <c r="K27" s="2">
        <v>0.0077314814814814815</v>
      </c>
      <c r="L27" s="2">
        <f>SUM(G27+J27+K27)</f>
        <v>0.02335648148148148</v>
      </c>
      <c r="M27" s="8">
        <v>25</v>
      </c>
    </row>
    <row r="28" spans="1:13" ht="13.5" customHeight="1">
      <c r="A28" s="1" t="s">
        <v>149</v>
      </c>
      <c r="B28" s="1"/>
      <c r="C28" s="1">
        <v>338</v>
      </c>
      <c r="D28" s="1" t="s">
        <v>26</v>
      </c>
      <c r="E28" s="8" t="s">
        <v>20</v>
      </c>
      <c r="F28" s="2">
        <v>0.0078009259259259256</v>
      </c>
      <c r="G28" s="10">
        <v>0.007928240740740741</v>
      </c>
      <c r="H28" s="2">
        <v>0.0077314814814814815</v>
      </c>
      <c r="I28" s="2"/>
      <c r="J28" s="2"/>
      <c r="K28" s="2"/>
      <c r="L28" s="2">
        <f>SUM(F28+G28+H28+I28+J28+K28)</f>
        <v>0.023460648148148147</v>
      </c>
      <c r="M28" s="8">
        <v>26</v>
      </c>
    </row>
    <row r="29" spans="1:13" ht="13.5" customHeight="1">
      <c r="A29" s="8" t="s">
        <v>150</v>
      </c>
      <c r="B29" s="9"/>
      <c r="C29" s="8">
        <v>427</v>
      </c>
      <c r="D29" s="8" t="s">
        <v>107</v>
      </c>
      <c r="E29" s="8" t="s">
        <v>20</v>
      </c>
      <c r="F29" s="2"/>
      <c r="G29" s="10"/>
      <c r="H29" s="10">
        <v>0.007766203703703703</v>
      </c>
      <c r="I29" s="2">
        <v>0.007870370370370371</v>
      </c>
      <c r="J29" s="14">
        <v>0.008368055555555556</v>
      </c>
      <c r="K29" s="2">
        <v>0.007824074074074075</v>
      </c>
      <c r="L29" s="2">
        <f>SUM(F29+G29+H29+I29+K29)</f>
        <v>0.023460648148148147</v>
      </c>
      <c r="M29" s="8">
        <v>26</v>
      </c>
    </row>
    <row r="30" spans="1:13" ht="13.5" customHeight="1">
      <c r="A30" s="1" t="s">
        <v>151</v>
      </c>
      <c r="C30" s="1">
        <v>438</v>
      </c>
      <c r="D30" s="1" t="s">
        <v>15</v>
      </c>
      <c r="E30" s="8" t="s">
        <v>20</v>
      </c>
      <c r="F30" s="2">
        <v>0.0076157407407407415</v>
      </c>
      <c r="G30" s="2"/>
      <c r="H30" s="10">
        <v>0.007881944444444443</v>
      </c>
      <c r="I30" s="2">
        <v>0.007997685185185186</v>
      </c>
      <c r="J30" s="14">
        <v>0.008159722222222223</v>
      </c>
      <c r="K30" s="14">
        <v>0.008229166666666666</v>
      </c>
      <c r="L30" s="2">
        <f>SUM(F30+G30+H30+I30)</f>
        <v>0.023495370370370368</v>
      </c>
      <c r="M30" s="8">
        <v>28</v>
      </c>
    </row>
    <row r="31" spans="1:13" ht="13.5" customHeight="1">
      <c r="A31" s="1" t="s">
        <v>152</v>
      </c>
      <c r="C31" s="1">
        <v>360</v>
      </c>
      <c r="D31" s="1" t="s">
        <v>26</v>
      </c>
      <c r="E31" s="8" t="s">
        <v>20</v>
      </c>
      <c r="F31" s="2">
        <v>0.007870370370370371</v>
      </c>
      <c r="G31" s="2"/>
      <c r="H31" s="14">
        <v>0.008194444444444445</v>
      </c>
      <c r="I31" s="2">
        <v>0.007719907407407408</v>
      </c>
      <c r="J31" s="2"/>
      <c r="K31" s="2">
        <v>0.008090277777777778</v>
      </c>
      <c r="L31" s="2">
        <f>SUM(F31+G31+I31+J31+K31)</f>
        <v>0.02368055555555556</v>
      </c>
      <c r="M31" s="8">
        <v>29</v>
      </c>
    </row>
    <row r="32" spans="1:13" ht="13.5" customHeight="1">
      <c r="A32" s="1" t="s">
        <v>153</v>
      </c>
      <c r="C32" s="1">
        <v>378</v>
      </c>
      <c r="D32" s="1" t="s">
        <v>26</v>
      </c>
      <c r="E32" s="8" t="s">
        <v>20</v>
      </c>
      <c r="F32" s="2">
        <v>0.008113425925925925</v>
      </c>
      <c r="G32" s="2"/>
      <c r="H32" s="2">
        <v>0.007858796296296296</v>
      </c>
      <c r="I32" s="2"/>
      <c r="J32" s="14">
        <v>0.008263888888888888</v>
      </c>
      <c r="K32" s="2">
        <v>0.007986111111111112</v>
      </c>
      <c r="L32" s="2">
        <f>SUM(F32+G32+H32+I32+K32)</f>
        <v>0.02395833333333333</v>
      </c>
      <c r="M32" s="8">
        <v>30</v>
      </c>
    </row>
    <row r="33" spans="1:13" ht="13.5" customHeight="1">
      <c r="A33" s="1" t="s">
        <v>154</v>
      </c>
      <c r="C33" s="1">
        <v>374</v>
      </c>
      <c r="D33" s="1" t="s">
        <v>155</v>
      </c>
      <c r="E33" s="8" t="s">
        <v>20</v>
      </c>
      <c r="F33" s="2">
        <v>0.008125</v>
      </c>
      <c r="G33" s="2"/>
      <c r="H33" s="14">
        <v>0.008171296296296296</v>
      </c>
      <c r="I33" s="2">
        <v>0.007997685185185186</v>
      </c>
      <c r="J33" s="2"/>
      <c r="K33" s="2">
        <v>0.008078703703703704</v>
      </c>
      <c r="L33" s="2">
        <f>SUM(F33+G33+I33+J33+K33)</f>
        <v>0.02420138888888889</v>
      </c>
      <c r="M33" s="8">
        <v>31</v>
      </c>
    </row>
    <row r="34" spans="1:13" ht="13.5" customHeight="1">
      <c r="A34" s="1" t="s">
        <v>156</v>
      </c>
      <c r="C34" s="1">
        <v>388</v>
      </c>
      <c r="D34" s="1" t="s">
        <v>18</v>
      </c>
      <c r="E34" s="8" t="s">
        <v>16</v>
      </c>
      <c r="F34" s="14">
        <v>0.00829861111111111</v>
      </c>
      <c r="G34" s="10">
        <v>0.008171296296296296</v>
      </c>
      <c r="H34" s="2">
        <v>0.008032407407407407</v>
      </c>
      <c r="I34" s="2">
        <v>0.00806712962962963</v>
      </c>
      <c r="J34" s="2"/>
      <c r="K34" s="2"/>
      <c r="L34" s="2">
        <f>SUM(G34+H34+I34+J34+K34)</f>
        <v>0.024270833333333332</v>
      </c>
      <c r="M34" s="8">
        <v>32</v>
      </c>
    </row>
    <row r="35" spans="1:13" ht="13.5" customHeight="1">
      <c r="A35" s="1" t="s">
        <v>157</v>
      </c>
      <c r="C35" s="1">
        <v>318</v>
      </c>
      <c r="D35" s="1" t="s">
        <v>15</v>
      </c>
      <c r="E35" s="8" t="s">
        <v>20</v>
      </c>
      <c r="F35" s="2">
        <v>0.008055555555555555</v>
      </c>
      <c r="G35" s="2"/>
      <c r="H35" s="2">
        <v>0.007951388888888888</v>
      </c>
      <c r="I35" s="2"/>
      <c r="J35" s="2">
        <v>0.008310185185185186</v>
      </c>
      <c r="K35" s="2"/>
      <c r="L35" s="2">
        <f>SUM(F35+G35+H35+I35+J35+K35)</f>
        <v>0.024317129629629626</v>
      </c>
      <c r="M35" s="8">
        <v>33</v>
      </c>
    </row>
    <row r="36" spans="1:13" ht="13.5" customHeight="1">
      <c r="A36" s="1" t="s">
        <v>158</v>
      </c>
      <c r="C36" s="1">
        <v>415</v>
      </c>
      <c r="D36" s="1" t="s">
        <v>26</v>
      </c>
      <c r="E36" s="8" t="s">
        <v>20</v>
      </c>
      <c r="F36" s="10"/>
      <c r="G36" s="10">
        <v>0.008113425925925925</v>
      </c>
      <c r="H36" s="2">
        <v>0.00800925925925926</v>
      </c>
      <c r="I36" s="2"/>
      <c r="J36" s="2">
        <v>0.008229166666666666</v>
      </c>
      <c r="K36" s="2"/>
      <c r="L36" s="2">
        <f>SUM(F36+G36+H36+I36+J36+K36)</f>
        <v>0.02435185185185185</v>
      </c>
      <c r="M36" s="8">
        <v>34</v>
      </c>
    </row>
    <row r="37" spans="1:13" ht="13.5" customHeight="1">
      <c r="A37" s="3" t="s">
        <v>159</v>
      </c>
      <c r="C37" s="1">
        <v>324</v>
      </c>
      <c r="D37" s="1" t="s">
        <v>15</v>
      </c>
      <c r="E37" s="3" t="s">
        <v>46</v>
      </c>
      <c r="F37" s="2">
        <v>0.008043981481481482</v>
      </c>
      <c r="G37" s="10">
        <v>0.008229166666666666</v>
      </c>
      <c r="H37" s="2">
        <v>0.008229166666666666</v>
      </c>
      <c r="I37" s="14">
        <v>0.008402777777777778</v>
      </c>
      <c r="J37" s="2"/>
      <c r="K37" s="2"/>
      <c r="L37" s="2">
        <f>SUM(F37+G37+H37+J37+K37)</f>
        <v>0.024502314814814814</v>
      </c>
      <c r="M37" s="8">
        <v>35</v>
      </c>
    </row>
    <row r="38" spans="1:13" ht="13.5" customHeight="1">
      <c r="A38" s="1" t="s">
        <v>160</v>
      </c>
      <c r="C38" s="1">
        <v>352</v>
      </c>
      <c r="D38" s="1" t="s">
        <v>18</v>
      </c>
      <c r="E38" s="8" t="s">
        <v>20</v>
      </c>
      <c r="F38" s="14">
        <v>0.008611111111111111</v>
      </c>
      <c r="G38" s="10">
        <v>0.008217592592592594</v>
      </c>
      <c r="H38" s="2"/>
      <c r="I38" s="2">
        <v>0.008125</v>
      </c>
      <c r="J38" s="2">
        <v>0.008240740740740741</v>
      </c>
      <c r="K38" s="14">
        <v>0.00829861111111111</v>
      </c>
      <c r="L38" s="2">
        <f>SUM(G38+H38+I38+J38)</f>
        <v>0.02458333333333334</v>
      </c>
      <c r="M38" s="8">
        <v>36</v>
      </c>
    </row>
    <row r="39" spans="1:13" ht="13.5" customHeight="1">
      <c r="A39" s="1" t="s">
        <v>161</v>
      </c>
      <c r="C39" s="1">
        <v>410</v>
      </c>
      <c r="D39" s="1" t="s">
        <v>26</v>
      </c>
      <c r="E39" s="8" t="s">
        <v>20</v>
      </c>
      <c r="F39" s="10"/>
      <c r="G39" s="15">
        <v>0.008414351851851852</v>
      </c>
      <c r="H39" s="2">
        <v>0.008414351851851852</v>
      </c>
      <c r="I39" s="2">
        <v>0.008368055555555556</v>
      </c>
      <c r="J39" s="2"/>
      <c r="K39" s="2">
        <v>0.008194444444444445</v>
      </c>
      <c r="L39" s="2">
        <f>SUM(F39+H39+I39+J39+K39)</f>
        <v>0.02497685185185185</v>
      </c>
      <c r="M39" s="8">
        <v>37</v>
      </c>
    </row>
    <row r="40" spans="1:13" ht="13.5" customHeight="1">
      <c r="A40" s="3" t="s">
        <v>162</v>
      </c>
      <c r="C40" s="1">
        <v>483</v>
      </c>
      <c r="D40" s="8" t="s">
        <v>15</v>
      </c>
      <c r="E40" s="3" t="s">
        <v>57</v>
      </c>
      <c r="F40" s="10"/>
      <c r="G40" s="10"/>
      <c r="H40" s="2"/>
      <c r="I40" s="12">
        <v>0.008541666666666668</v>
      </c>
      <c r="J40" s="2">
        <v>0.008414351851851852</v>
      </c>
      <c r="K40" s="2">
        <v>0.008425925925925925</v>
      </c>
      <c r="L40" s="2">
        <f>SUM(F40+G40+H40+I40+J40+K40)</f>
        <v>0.025381944444444443</v>
      </c>
      <c r="M40" s="16">
        <v>38</v>
      </c>
    </row>
    <row r="41" spans="1:13" ht="13.5" customHeight="1">
      <c r="A41" s="1" t="s">
        <v>163</v>
      </c>
      <c r="C41" s="1">
        <v>362</v>
      </c>
      <c r="D41" s="1" t="s">
        <v>15</v>
      </c>
      <c r="E41" s="8" t="s">
        <v>20</v>
      </c>
      <c r="F41" s="14">
        <v>0.008888888888888889</v>
      </c>
      <c r="G41" s="10">
        <v>0.008773148148148148</v>
      </c>
      <c r="H41" s="2">
        <v>0.008530092592592593</v>
      </c>
      <c r="I41" s="14">
        <v>0.008912037037037038</v>
      </c>
      <c r="J41" s="14">
        <v>0.00880787037037037</v>
      </c>
      <c r="K41" s="2">
        <v>0.00846064814814815</v>
      </c>
      <c r="L41" s="2">
        <f>SUM(G41+H41+K41)</f>
        <v>0.02576388888888889</v>
      </c>
      <c r="M41" s="8">
        <v>39</v>
      </c>
    </row>
    <row r="42" spans="1:13" ht="13.5" customHeight="1">
      <c r="A42" s="1" t="s">
        <v>164</v>
      </c>
      <c r="C42" s="1">
        <v>363</v>
      </c>
      <c r="D42" s="1" t="s">
        <v>165</v>
      </c>
      <c r="E42" s="8" t="s">
        <v>20</v>
      </c>
      <c r="F42" s="2">
        <v>0.008611111111111111</v>
      </c>
      <c r="G42" s="2"/>
      <c r="H42" s="2"/>
      <c r="I42" s="2">
        <v>0.008819444444444444</v>
      </c>
      <c r="J42" s="2"/>
      <c r="K42" s="2">
        <v>0.008402777777777778</v>
      </c>
      <c r="L42" s="2">
        <f>SUM(F42+G42+H42+I42+J42+K42)</f>
        <v>0.025833333333333333</v>
      </c>
      <c r="M42" s="8">
        <v>40</v>
      </c>
    </row>
    <row r="43" spans="1:13" ht="13.5" customHeight="1">
      <c r="A43" s="1" t="s">
        <v>166</v>
      </c>
      <c r="B43" s="1"/>
      <c r="C43" s="1">
        <v>332</v>
      </c>
      <c r="D43" s="1" t="s">
        <v>37</v>
      </c>
      <c r="E43" s="8" t="s">
        <v>20</v>
      </c>
      <c r="F43" s="2">
        <v>0.00863425925925926</v>
      </c>
      <c r="G43" s="15">
        <v>0.008796296296296297</v>
      </c>
      <c r="H43" s="2">
        <v>0.008414351851851852</v>
      </c>
      <c r="I43" s="2">
        <v>0.00875</v>
      </c>
      <c r="J43" s="2"/>
      <c r="K43" s="14">
        <v>0.008900462962962962</v>
      </c>
      <c r="L43" s="2">
        <f>SUM(F43+G43+H43+J43)</f>
        <v>0.025844907407407407</v>
      </c>
      <c r="M43" s="8">
        <v>41</v>
      </c>
    </row>
    <row r="44" spans="1:13" ht="13.5" customHeight="1">
      <c r="A44" s="8" t="s">
        <v>167</v>
      </c>
      <c r="C44" s="1">
        <v>359</v>
      </c>
      <c r="D44" s="1" t="s">
        <v>18</v>
      </c>
      <c r="E44" s="3" t="s">
        <v>46</v>
      </c>
      <c r="F44" s="2">
        <v>0.008645833333333333</v>
      </c>
      <c r="G44" s="15">
        <v>0.008946759259259258</v>
      </c>
      <c r="H44" s="2">
        <v>0.008611111111111111</v>
      </c>
      <c r="I44" s="2">
        <v>0.008842592592592591</v>
      </c>
      <c r="J44" s="2"/>
      <c r="K44" s="14">
        <v>0.008969907407407407</v>
      </c>
      <c r="L44" s="2">
        <f>SUM(F44+H44+I44+J44)</f>
        <v>0.026099537037037032</v>
      </c>
      <c r="M44" s="8">
        <v>42</v>
      </c>
    </row>
    <row r="45" spans="1:13" ht="13.5" customHeight="1">
      <c r="A45" s="1" t="s">
        <v>168</v>
      </c>
      <c r="C45" s="1">
        <v>402</v>
      </c>
      <c r="D45" s="1" t="s">
        <v>26</v>
      </c>
      <c r="E45" s="8" t="s">
        <v>20</v>
      </c>
      <c r="F45" s="10"/>
      <c r="G45" s="10">
        <v>0.008599537037037036</v>
      </c>
      <c r="H45" s="2">
        <v>0.008564814814814815</v>
      </c>
      <c r="I45" s="2">
        <v>0.008935185185185187</v>
      </c>
      <c r="J45" s="2"/>
      <c r="K45" s="2"/>
      <c r="L45" s="2">
        <f>SUM(F45+G45+H45+I45+J45+K45)</f>
        <v>0.02609953703703704</v>
      </c>
      <c r="M45" s="8">
        <v>42</v>
      </c>
    </row>
    <row r="46" spans="1:13" ht="13.5" customHeight="1">
      <c r="A46" s="1" t="s">
        <v>169</v>
      </c>
      <c r="C46" s="1">
        <v>386</v>
      </c>
      <c r="D46" s="1" t="s">
        <v>37</v>
      </c>
      <c r="E46" s="8" t="s">
        <v>57</v>
      </c>
      <c r="F46" s="2">
        <v>0.008888888888888889</v>
      </c>
      <c r="G46" s="2"/>
      <c r="H46" s="2">
        <v>0.008657407407407407</v>
      </c>
      <c r="I46" s="2"/>
      <c r="J46" s="2"/>
      <c r="K46" s="2">
        <v>0.008738425925925926</v>
      </c>
      <c r="L46" s="2">
        <f>SUM(F46+G46+H46+I46+J46+K46)</f>
        <v>0.026284722222222223</v>
      </c>
      <c r="M46" s="8">
        <v>44</v>
      </c>
    </row>
    <row r="47" spans="1:13" ht="13.5" customHeight="1">
      <c r="A47" s="1" t="s">
        <v>170</v>
      </c>
      <c r="B47" s="1"/>
      <c r="C47" s="1">
        <v>365</v>
      </c>
      <c r="D47" s="1" t="s">
        <v>26</v>
      </c>
      <c r="E47" s="8" t="s">
        <v>16</v>
      </c>
      <c r="F47" s="2">
        <v>0.008587962962962962</v>
      </c>
      <c r="G47" s="2"/>
      <c r="H47" s="2"/>
      <c r="I47" s="2"/>
      <c r="J47" s="2">
        <v>0.009085648148148148</v>
      </c>
      <c r="K47" s="2">
        <v>0.008692129629629631</v>
      </c>
      <c r="L47" s="2">
        <f>SUM(F47+G47+H47+I47+J47+K47)</f>
        <v>0.026365740740740745</v>
      </c>
      <c r="M47" s="16">
        <v>45</v>
      </c>
    </row>
    <row r="48" spans="1:13" ht="13.5" customHeight="1">
      <c r="A48" s="8" t="s">
        <v>171</v>
      </c>
      <c r="C48" s="1">
        <v>411</v>
      </c>
      <c r="D48" s="1" t="s">
        <v>18</v>
      </c>
      <c r="E48" s="3" t="s">
        <v>46</v>
      </c>
      <c r="F48" s="10"/>
      <c r="G48" s="10">
        <v>0.008842592592592591</v>
      </c>
      <c r="H48" s="2">
        <v>0.008703703703703703</v>
      </c>
      <c r="I48" s="2"/>
      <c r="J48" s="14">
        <v>0.008888888888888889</v>
      </c>
      <c r="K48" s="2">
        <v>0.008842592592592591</v>
      </c>
      <c r="L48" s="2">
        <f>SUM(F48+G48+H48+I48+K48)</f>
        <v>0.026388888888888885</v>
      </c>
      <c r="M48" s="8">
        <v>46</v>
      </c>
    </row>
    <row r="49" spans="1:13" ht="13.5" customHeight="1">
      <c r="A49" s="1" t="s">
        <v>172</v>
      </c>
      <c r="C49" s="1">
        <v>432</v>
      </c>
      <c r="D49" s="1" t="s">
        <v>26</v>
      </c>
      <c r="E49" s="8" t="s">
        <v>16</v>
      </c>
      <c r="F49" s="10"/>
      <c r="G49" s="10">
        <v>0.008888888888888889</v>
      </c>
      <c r="H49" s="10">
        <v>0.008472222222222221</v>
      </c>
      <c r="I49" s="2"/>
      <c r="J49" s="2">
        <v>0.009097222222222222</v>
      </c>
      <c r="K49" s="2"/>
      <c r="L49" s="2">
        <f>SUM(F49+G49+H49+I49+J49+K49)</f>
        <v>0.026458333333333334</v>
      </c>
      <c r="M49" s="8">
        <v>47</v>
      </c>
    </row>
    <row r="50" spans="1:13" ht="13.5" customHeight="1">
      <c r="A50" s="1" t="s">
        <v>173</v>
      </c>
      <c r="C50" s="1">
        <v>397</v>
      </c>
      <c r="D50" s="1" t="s">
        <v>15</v>
      </c>
      <c r="E50" s="8" t="s">
        <v>46</v>
      </c>
      <c r="F50" s="10"/>
      <c r="G50" s="15">
        <v>0.009340277777777777</v>
      </c>
      <c r="H50" s="2">
        <v>0.008900462962962962</v>
      </c>
      <c r="I50" s="2">
        <v>0.0090625</v>
      </c>
      <c r="J50" s="14">
        <v>0.00920138888888889</v>
      </c>
      <c r="K50" s="2">
        <v>0.008784722222222223</v>
      </c>
      <c r="L50" s="2">
        <f>SUM(I50+H50+K50)</f>
        <v>0.026747685185185187</v>
      </c>
      <c r="M50" s="8">
        <v>48</v>
      </c>
    </row>
    <row r="51" spans="1:13" ht="13.5" customHeight="1">
      <c r="A51" s="1" t="s">
        <v>174</v>
      </c>
      <c r="C51" s="1">
        <v>370</v>
      </c>
      <c r="D51" s="1" t="s">
        <v>26</v>
      </c>
      <c r="E51" s="8" t="s">
        <v>16</v>
      </c>
      <c r="F51" s="2">
        <v>0.009050925925925926</v>
      </c>
      <c r="G51" s="10">
        <v>0.009097222222222222</v>
      </c>
      <c r="H51" s="2"/>
      <c r="I51" s="2"/>
      <c r="J51" s="2">
        <v>0.008703703703703703</v>
      </c>
      <c r="K51" s="2"/>
      <c r="L51" s="2">
        <f>SUM(F51+G51+H51+I51+J51+K51)</f>
        <v>0.026851851851851852</v>
      </c>
      <c r="M51" s="8">
        <v>49</v>
      </c>
    </row>
    <row r="52" spans="1:13" ht="13.5" customHeight="1">
      <c r="A52" s="1" t="s">
        <v>175</v>
      </c>
      <c r="C52" s="1">
        <v>399</v>
      </c>
      <c r="D52" s="1" t="s">
        <v>26</v>
      </c>
      <c r="E52" s="8" t="s">
        <v>20</v>
      </c>
      <c r="F52" s="10"/>
      <c r="G52" s="15">
        <v>0.009317129629629628</v>
      </c>
      <c r="H52" s="2">
        <v>0.008946759259259258</v>
      </c>
      <c r="I52" s="2">
        <v>0.009108796296296297</v>
      </c>
      <c r="J52" s="2"/>
      <c r="K52" s="2">
        <v>0.008993055555555554</v>
      </c>
      <c r="L52" s="2">
        <f>SUM(F52+H52+I52+J52+K52)</f>
        <v>0.027048611111111107</v>
      </c>
      <c r="M52" s="8">
        <v>50</v>
      </c>
    </row>
    <row r="53" spans="1:13" ht="13.5" customHeight="1">
      <c r="A53" s="8" t="s">
        <v>176</v>
      </c>
      <c r="B53" s="9"/>
      <c r="C53" s="8">
        <v>420</v>
      </c>
      <c r="D53" s="8" t="s">
        <v>15</v>
      </c>
      <c r="E53" s="8" t="s">
        <v>46</v>
      </c>
      <c r="F53" s="2"/>
      <c r="G53" s="10"/>
      <c r="H53" s="10">
        <v>0.008935185185185187</v>
      </c>
      <c r="I53" s="2">
        <v>0.00917824074074074</v>
      </c>
      <c r="J53" s="2">
        <v>0.009571759259259259</v>
      </c>
      <c r="K53" s="2"/>
      <c r="L53" s="2">
        <f aca="true" t="shared" si="0" ref="L53:L60">SUM(F53+G53+H53+I53+J53+K53)</f>
        <v>0.027685185185185188</v>
      </c>
      <c r="M53" s="8">
        <v>51</v>
      </c>
    </row>
    <row r="54" spans="1:13" ht="13.5" customHeight="1">
      <c r="A54" s="1" t="s">
        <v>177</v>
      </c>
      <c r="C54" s="1">
        <v>381</v>
      </c>
      <c r="D54" s="1" t="s">
        <v>26</v>
      </c>
      <c r="E54" s="8" t="s">
        <v>20</v>
      </c>
      <c r="F54" s="2">
        <v>0.009236111111111112</v>
      </c>
      <c r="G54" s="2"/>
      <c r="H54" s="2"/>
      <c r="I54" s="2"/>
      <c r="J54" s="2">
        <v>0.009398148148148149</v>
      </c>
      <c r="K54" s="2">
        <v>0.009155092592592593</v>
      </c>
      <c r="L54" s="2">
        <f t="shared" si="0"/>
        <v>0.027789351851851853</v>
      </c>
      <c r="M54" s="16">
        <v>52</v>
      </c>
    </row>
    <row r="55" spans="1:13" ht="13.5" customHeight="1">
      <c r="A55" s="8" t="s">
        <v>178</v>
      </c>
      <c r="B55" s="9"/>
      <c r="C55" s="8">
        <v>436</v>
      </c>
      <c r="D55" s="8" t="s">
        <v>26</v>
      </c>
      <c r="E55" s="8" t="s">
        <v>46</v>
      </c>
      <c r="F55" s="2"/>
      <c r="G55" s="10"/>
      <c r="H55" s="10">
        <v>0.009363425925925926</v>
      </c>
      <c r="I55" s="2">
        <v>0.009224537037037036</v>
      </c>
      <c r="J55" s="2"/>
      <c r="K55" s="2">
        <v>0.009270833333333334</v>
      </c>
      <c r="L55" s="2">
        <f t="shared" si="0"/>
        <v>0.027858796296296298</v>
      </c>
      <c r="M55" s="8">
        <v>53</v>
      </c>
    </row>
    <row r="56" spans="1:13" ht="13.5" customHeight="1">
      <c r="A56" s="1" t="s">
        <v>179</v>
      </c>
      <c r="C56" s="1">
        <v>437</v>
      </c>
      <c r="D56" s="1" t="s">
        <v>37</v>
      </c>
      <c r="E56" s="8" t="s">
        <v>46</v>
      </c>
      <c r="F56" s="2">
        <v>0.00925925925925926</v>
      </c>
      <c r="G56" s="2"/>
      <c r="H56" s="10">
        <v>0.009143518518518518</v>
      </c>
      <c r="I56" s="2"/>
      <c r="J56" s="2">
        <v>0.009479166666666667</v>
      </c>
      <c r="K56" s="2"/>
      <c r="L56" s="2">
        <f t="shared" si="0"/>
        <v>0.027881944444444445</v>
      </c>
      <c r="M56" s="8">
        <v>54</v>
      </c>
    </row>
    <row r="57" spans="1:13" ht="13.5" customHeight="1">
      <c r="A57" s="1" t="s">
        <v>180</v>
      </c>
      <c r="C57" s="1">
        <v>341</v>
      </c>
      <c r="D57" s="1" t="s">
        <v>18</v>
      </c>
      <c r="E57" s="8" t="s">
        <v>20</v>
      </c>
      <c r="F57" s="2">
        <v>0.009317129629629628</v>
      </c>
      <c r="G57" s="2"/>
      <c r="H57" s="2"/>
      <c r="I57" s="2"/>
      <c r="J57" s="2">
        <v>0.0096875</v>
      </c>
      <c r="K57" s="2">
        <v>0.009305555555555555</v>
      </c>
      <c r="L57" s="2">
        <f t="shared" si="0"/>
        <v>0.02831018518518518</v>
      </c>
      <c r="M57" s="8">
        <v>55</v>
      </c>
    </row>
    <row r="58" spans="1:13" ht="13.5" customHeight="1">
      <c r="A58" s="1" t="s">
        <v>181</v>
      </c>
      <c r="C58" s="1">
        <v>409</v>
      </c>
      <c r="D58" s="1" t="s">
        <v>26</v>
      </c>
      <c r="E58" s="8" t="s">
        <v>16</v>
      </c>
      <c r="F58" s="10"/>
      <c r="G58" s="10">
        <v>0.009456018518518518</v>
      </c>
      <c r="H58" s="2">
        <v>0.009444444444444445</v>
      </c>
      <c r="I58" s="2"/>
      <c r="J58" s="2">
        <v>0.009699074074074074</v>
      </c>
      <c r="K58" s="2"/>
      <c r="L58" s="2">
        <f t="shared" si="0"/>
        <v>0.028599537037037034</v>
      </c>
      <c r="M58" s="8">
        <v>56</v>
      </c>
    </row>
    <row r="59" spans="1:13" ht="13.5" customHeight="1">
      <c r="A59" s="8" t="s">
        <v>182</v>
      </c>
      <c r="C59" s="1">
        <v>490</v>
      </c>
      <c r="D59" s="8" t="s">
        <v>15</v>
      </c>
      <c r="E59" s="8" t="s">
        <v>20</v>
      </c>
      <c r="F59" s="2"/>
      <c r="G59" s="2"/>
      <c r="H59" s="2"/>
      <c r="I59" s="12">
        <v>0.009594907407407408</v>
      </c>
      <c r="J59" s="2">
        <v>0.009768518518518518</v>
      </c>
      <c r="K59" s="2">
        <v>0.009456018518518518</v>
      </c>
      <c r="L59" s="2">
        <f t="shared" si="0"/>
        <v>0.028819444444444446</v>
      </c>
      <c r="M59" s="8">
        <v>57</v>
      </c>
    </row>
    <row r="60" spans="1:13" ht="13.5" customHeight="1">
      <c r="A60" s="1" t="s">
        <v>183</v>
      </c>
      <c r="C60" s="1">
        <v>351</v>
      </c>
      <c r="D60" s="1" t="s">
        <v>18</v>
      </c>
      <c r="E60" s="8" t="s">
        <v>46</v>
      </c>
      <c r="F60" s="2">
        <v>0.008773148148148148</v>
      </c>
      <c r="G60" s="2"/>
      <c r="H60" s="2">
        <v>0.00875</v>
      </c>
      <c r="I60" s="2"/>
      <c r="J60" s="2"/>
      <c r="K60" s="2">
        <v>0.011689814814814814</v>
      </c>
      <c r="L60" s="2">
        <f t="shared" si="0"/>
        <v>0.02921296296296296</v>
      </c>
      <c r="M60" s="8">
        <v>58</v>
      </c>
    </row>
    <row r="61" spans="1:13" ht="13.5" customHeight="1">
      <c r="A61" s="1" t="s">
        <v>184</v>
      </c>
      <c r="C61" s="1">
        <v>346</v>
      </c>
      <c r="D61" s="1" t="s">
        <v>26</v>
      </c>
      <c r="E61" s="8" t="s">
        <v>20</v>
      </c>
      <c r="F61" s="2">
        <v>0.009560185185185185</v>
      </c>
      <c r="G61" s="10">
        <v>0.009988425925925927</v>
      </c>
      <c r="H61" s="14">
        <v>0.010127314814814815</v>
      </c>
      <c r="I61" s="2">
        <v>0.009953703703703704</v>
      </c>
      <c r="J61" s="2"/>
      <c r="K61" s="14">
        <v>0.010185185185185184</v>
      </c>
      <c r="L61" s="2">
        <f>SUM(F61+G61+I61+J61)</f>
        <v>0.029502314814814818</v>
      </c>
      <c r="M61" s="8">
        <v>59</v>
      </c>
    </row>
    <row r="62" spans="1:13" ht="13.5" customHeight="1">
      <c r="A62" s="1" t="s">
        <v>185</v>
      </c>
      <c r="C62" s="1">
        <v>384</v>
      </c>
      <c r="D62" s="1" t="s">
        <v>15</v>
      </c>
      <c r="E62" s="8" t="s">
        <v>46</v>
      </c>
      <c r="F62" s="2">
        <v>0.011076388888888887</v>
      </c>
      <c r="G62" s="10">
        <v>0.010474537037037037</v>
      </c>
      <c r="H62" s="2">
        <v>0.010266203703703703</v>
      </c>
      <c r="I62" s="2"/>
      <c r="J62" s="2"/>
      <c r="K62" s="2"/>
      <c r="L62" s="2">
        <f>SUM(F62+G62+H62+I62+J62+K62)</f>
        <v>0.031817129629629626</v>
      </c>
      <c r="M62" s="8">
        <v>60</v>
      </c>
    </row>
    <row r="63" spans="1:13" ht="13.5" customHeight="1">
      <c r="A63" s="1" t="s">
        <v>186</v>
      </c>
      <c r="C63" s="1">
        <v>319</v>
      </c>
      <c r="D63" s="1" t="s">
        <v>26</v>
      </c>
      <c r="E63" s="8" t="s">
        <v>46</v>
      </c>
      <c r="F63" s="2">
        <v>0.011597222222222222</v>
      </c>
      <c r="G63" s="15">
        <v>0.011631944444444445</v>
      </c>
      <c r="H63" s="2">
        <v>0.011458333333333334</v>
      </c>
      <c r="I63" s="2">
        <v>0.011550925925925925</v>
      </c>
      <c r="J63" s="14">
        <v>0.011793981481481482</v>
      </c>
      <c r="K63" s="14">
        <v>0.011956018518518517</v>
      </c>
      <c r="L63" s="2">
        <f>SUM(F63+H63+I63)</f>
        <v>0.03460648148148148</v>
      </c>
      <c r="M63" s="8">
        <v>61</v>
      </c>
    </row>
    <row r="64" ht="13.5" customHeight="1"/>
    <row r="65" ht="13.5" customHeight="1">
      <c r="A65" s="17" t="s">
        <v>187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hyperlinks>
    <hyperlink ref="A65" r:id="rId1" display="Results page"/>
  </hyperlinks>
  <printOptions/>
  <pageMargins left="0" right="0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Jackie</cp:lastModifiedBy>
  <cp:lastPrinted>2004-03-04T14:03:36Z</cp:lastPrinted>
  <dcterms:created xsi:type="dcterms:W3CDTF">2002-09-11T09:36:24Z</dcterms:created>
  <dcterms:modified xsi:type="dcterms:W3CDTF">2006-04-13T15:58:23Z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